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aaa\Desktop\20智交3班综合测评\"/>
    </mc:Choice>
  </mc:AlternateContent>
  <xr:revisionPtr revIDLastSave="0" documentId="13_ncr:1_{E9A67D91-AE8F-4CF2-BDB2-7509210B5C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" sheetId="1" r:id="rId1"/>
  </sheets>
  <definedNames>
    <definedName name="_xlnm._FilterDatabase" localSheetId="0" hidden="1">sheet!$A$2:$L$61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1" i="1" l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L6" i="1" l="1"/>
  <c r="L14" i="1"/>
  <c r="L18" i="1"/>
  <c r="L42" i="1"/>
  <c r="L50" i="1"/>
  <c r="L58" i="1"/>
  <c r="L26" i="1"/>
  <c r="L53" i="1"/>
  <c r="L11" i="1"/>
  <c r="L19" i="1"/>
  <c r="L27" i="1"/>
  <c r="L35" i="1"/>
  <c r="L43" i="1"/>
  <c r="L51" i="1"/>
  <c r="L59" i="1"/>
  <c r="L10" i="1"/>
  <c r="L34" i="1"/>
  <c r="L4" i="1"/>
  <c r="L12" i="1"/>
  <c r="L20" i="1"/>
  <c r="L28" i="1"/>
  <c r="L36" i="1"/>
  <c r="L44" i="1"/>
  <c r="L52" i="1"/>
  <c r="L60" i="1"/>
  <c r="L61" i="1"/>
  <c r="L16" i="1"/>
  <c r="L22" i="1"/>
  <c r="L30" i="1"/>
  <c r="L38" i="1"/>
  <c r="L46" i="1"/>
  <c r="L54" i="1"/>
  <c r="L24" i="1"/>
  <c r="L40" i="1"/>
  <c r="L17" i="1"/>
  <c r="L49" i="1"/>
  <c r="L57" i="1"/>
  <c r="L32" i="1"/>
  <c r="L48" i="1"/>
  <c r="L56" i="1"/>
  <c r="L33" i="1"/>
  <c r="L7" i="1"/>
  <c r="L15" i="1"/>
  <c r="L23" i="1"/>
  <c r="L31" i="1"/>
  <c r="L39" i="1"/>
  <c r="L47" i="1"/>
  <c r="L55" i="1"/>
  <c r="L25" i="1"/>
  <c r="L41" i="1"/>
  <c r="L8" i="1"/>
  <c r="L3" i="1"/>
  <c r="L9" i="1"/>
  <c r="L5" i="1"/>
  <c r="L13" i="1"/>
  <c r="L21" i="1"/>
  <c r="L29" i="1"/>
  <c r="L37" i="1"/>
  <c r="L45" i="1"/>
</calcChain>
</file>

<file path=xl/sharedStrings.xml><?xml version="1.0" encoding="utf-8"?>
<sst xmlns="http://schemas.openxmlformats.org/spreadsheetml/2006/main" count="617" uniqueCount="193">
  <si>
    <t>学号</t>
  </si>
  <si>
    <t>姓名</t>
  </si>
  <si>
    <t>大学体育(2)</t>
  </si>
  <si>
    <t>C语言程序设计</t>
  </si>
  <si>
    <t>计算机网络基础</t>
  </si>
  <si>
    <t>机械制图与CAD</t>
  </si>
  <si>
    <t>大学数学（轨道模块）</t>
  </si>
  <si>
    <t>思想道德修养与法律基础(含廉洁修身)(2)</t>
  </si>
  <si>
    <t>大学英语(2)</t>
  </si>
  <si>
    <t>电工电子技术（下）</t>
  </si>
  <si>
    <t>平均分</t>
  </si>
  <si>
    <t>排名</t>
  </si>
  <si>
    <t>2013143257</t>
  </si>
  <si>
    <t>黄子源</t>
  </si>
  <si>
    <t>60</t>
  </si>
  <si>
    <t>67</t>
  </si>
  <si>
    <t>50</t>
  </si>
  <si>
    <t>95</t>
  </si>
  <si>
    <t>70</t>
  </si>
  <si>
    <t>65</t>
  </si>
  <si>
    <t>2013307301</t>
  </si>
  <si>
    <t>胡谙琪</t>
  </si>
  <si>
    <t>74</t>
  </si>
  <si>
    <t>94</t>
  </si>
  <si>
    <t>76</t>
  </si>
  <si>
    <t>83</t>
  </si>
  <si>
    <t>73</t>
  </si>
  <si>
    <t>92</t>
  </si>
  <si>
    <t>77</t>
  </si>
  <si>
    <t>85</t>
  </si>
  <si>
    <t>2013307303</t>
  </si>
  <si>
    <t>黄骏杰</t>
  </si>
  <si>
    <t>88</t>
  </si>
  <si>
    <t>89</t>
  </si>
  <si>
    <t>90</t>
  </si>
  <si>
    <t>79</t>
  </si>
  <si>
    <t>96</t>
  </si>
  <si>
    <t>80</t>
  </si>
  <si>
    <t>2013307304</t>
  </si>
  <si>
    <t>张振钊</t>
  </si>
  <si>
    <t>93</t>
  </si>
  <si>
    <t>75</t>
  </si>
  <si>
    <t>97</t>
  </si>
  <si>
    <t>91</t>
  </si>
  <si>
    <t>2013307305</t>
  </si>
  <si>
    <t>卢锦龙</t>
  </si>
  <si>
    <t>78</t>
  </si>
  <si>
    <t>63</t>
  </si>
  <si>
    <t>49</t>
  </si>
  <si>
    <t>2013307306</t>
  </si>
  <si>
    <t>吴家锋</t>
  </si>
  <si>
    <t>100</t>
  </si>
  <si>
    <t>81</t>
  </si>
  <si>
    <t>86</t>
  </si>
  <si>
    <t>2013307307</t>
  </si>
  <si>
    <t>巫宇荣</t>
  </si>
  <si>
    <t>71</t>
  </si>
  <si>
    <t>64</t>
  </si>
  <si>
    <t>2013307311</t>
  </si>
  <si>
    <t>吴祖涛</t>
  </si>
  <si>
    <t>61</t>
  </si>
  <si>
    <t>2013307313</t>
  </si>
  <si>
    <t>史主彬</t>
  </si>
  <si>
    <t>2013307314</t>
  </si>
  <si>
    <t>钟子文</t>
  </si>
  <si>
    <t>0</t>
  </si>
  <si>
    <t>2013307315</t>
  </si>
  <si>
    <t>甘名泉</t>
  </si>
  <si>
    <t>69</t>
  </si>
  <si>
    <t>68</t>
  </si>
  <si>
    <t>2013307317</t>
  </si>
  <si>
    <t>朱水慧</t>
  </si>
  <si>
    <t>82</t>
  </si>
  <si>
    <t>87</t>
  </si>
  <si>
    <t>2013307318</t>
  </si>
  <si>
    <t>张伟航</t>
  </si>
  <si>
    <t>62</t>
  </si>
  <si>
    <t>2013307319</t>
  </si>
  <si>
    <t>林冰娴</t>
  </si>
  <si>
    <t>2013307320</t>
  </si>
  <si>
    <t>刘悦</t>
  </si>
  <si>
    <t>72</t>
  </si>
  <si>
    <t>2013307321</t>
  </si>
  <si>
    <t>杨洋</t>
  </si>
  <si>
    <t>98</t>
  </si>
  <si>
    <t>84</t>
  </si>
  <si>
    <t>2013307322</t>
  </si>
  <si>
    <t>黄竣烨</t>
  </si>
  <si>
    <t>2013307323</t>
  </si>
  <si>
    <t>郑慧情</t>
  </si>
  <si>
    <t>2013307325</t>
  </si>
  <si>
    <t>吴学耕</t>
  </si>
  <si>
    <t>2013307326</t>
  </si>
  <si>
    <t>李泽昌</t>
  </si>
  <si>
    <t>2013307327</t>
  </si>
  <si>
    <t>叶威</t>
  </si>
  <si>
    <t>2013307328</t>
  </si>
  <si>
    <t>卢若翔</t>
  </si>
  <si>
    <t>58</t>
  </si>
  <si>
    <t>2013307329</t>
  </si>
  <si>
    <t>林奕彤</t>
  </si>
  <si>
    <t>2013307330</t>
  </si>
  <si>
    <t>梁铭浩</t>
  </si>
  <si>
    <t>2013307332</t>
  </si>
  <si>
    <t>张艳灵</t>
  </si>
  <si>
    <t>99</t>
  </si>
  <si>
    <t>2013307333</t>
  </si>
  <si>
    <t>王奋业</t>
  </si>
  <si>
    <t>2013307334</t>
  </si>
  <si>
    <t>郑元楷</t>
  </si>
  <si>
    <t>2013307335</t>
  </si>
  <si>
    <t>陈美贤</t>
  </si>
  <si>
    <t>2013307336</t>
  </si>
  <si>
    <t>骆圆</t>
  </si>
  <si>
    <t>2013307337</t>
  </si>
  <si>
    <t>黄兆麟</t>
  </si>
  <si>
    <t>47</t>
  </si>
  <si>
    <t>2013307339</t>
  </si>
  <si>
    <t>李俊华</t>
  </si>
  <si>
    <t>2013307340</t>
  </si>
  <si>
    <t>罗吴嘉</t>
  </si>
  <si>
    <t>2013307341</t>
  </si>
  <si>
    <t>黄旭晋</t>
  </si>
  <si>
    <t>2013307342</t>
  </si>
  <si>
    <t>李凯滨</t>
  </si>
  <si>
    <t>2013307343</t>
  </si>
  <si>
    <t>颜鹏晖</t>
  </si>
  <si>
    <t>2013307344</t>
  </si>
  <si>
    <t>黄淼鑫</t>
  </si>
  <si>
    <t>48</t>
  </si>
  <si>
    <t>2013307345</t>
  </si>
  <si>
    <t>李云停</t>
  </si>
  <si>
    <t>66</t>
  </si>
  <si>
    <t>2013307346</t>
  </si>
  <si>
    <t>张程</t>
  </si>
  <si>
    <t>2013307347</t>
  </si>
  <si>
    <t>叶王栋</t>
  </si>
  <si>
    <t>2013307348</t>
  </si>
  <si>
    <t>吴锐亮</t>
  </si>
  <si>
    <t>2013307352</t>
  </si>
  <si>
    <t>杨育帆</t>
  </si>
  <si>
    <t>2013307353</t>
  </si>
  <si>
    <t>林海荣</t>
  </si>
  <si>
    <t>40</t>
  </si>
  <si>
    <t>2013307354</t>
  </si>
  <si>
    <t>谭振辉</t>
  </si>
  <si>
    <t>2013307355</t>
  </si>
  <si>
    <t>陈成智</t>
  </si>
  <si>
    <t>2013307356</t>
  </si>
  <si>
    <t>张伟宾</t>
  </si>
  <si>
    <t>2013307357</t>
  </si>
  <si>
    <t>扶鑫</t>
  </si>
  <si>
    <t>2013307358</t>
  </si>
  <si>
    <t>吴郑浩</t>
  </si>
  <si>
    <t>2013307359</t>
  </si>
  <si>
    <t>许博超</t>
  </si>
  <si>
    <t>2013307360</t>
  </si>
  <si>
    <t>季熙</t>
  </si>
  <si>
    <t>2013307361</t>
  </si>
  <si>
    <t>2013307362</t>
  </si>
  <si>
    <t>蓝梦珠</t>
  </si>
  <si>
    <t>2013307364</t>
  </si>
  <si>
    <t>张津华</t>
  </si>
  <si>
    <t>2013307365</t>
  </si>
  <si>
    <t>陈紫天</t>
  </si>
  <si>
    <t>37</t>
  </si>
  <si>
    <t>2013307366</t>
  </si>
  <si>
    <t>张紫依</t>
  </si>
  <si>
    <t>2013307367</t>
  </si>
  <si>
    <t>刘佳怡</t>
  </si>
  <si>
    <t>2013307368</t>
  </si>
  <si>
    <t>唐宇</t>
  </si>
  <si>
    <t>2013307369</t>
  </si>
  <si>
    <t>何朝铭</t>
  </si>
  <si>
    <t>2013307370</t>
  </si>
  <si>
    <t>黄君</t>
  </si>
  <si>
    <t>45</t>
  </si>
  <si>
    <t>2013307371</t>
  </si>
  <si>
    <t>陈其生</t>
  </si>
  <si>
    <t>39</t>
  </si>
  <si>
    <t xml:space="preserve"> 2020-2021学年第二学期  20智交3  班综合测评明细表</t>
    <phoneticPr fontId="3" type="noConversion"/>
  </si>
  <si>
    <t>备注</t>
    <phoneticPr fontId="3" type="noConversion"/>
  </si>
  <si>
    <t>转入生</t>
    <phoneticPr fontId="3" type="noConversion"/>
  </si>
  <si>
    <t>德育分</t>
    <phoneticPr fontId="3" type="noConversion"/>
  </si>
  <si>
    <t>排名</t>
    <phoneticPr fontId="3" type="noConversion"/>
  </si>
  <si>
    <t>附加分</t>
    <phoneticPr fontId="3" type="noConversion"/>
  </si>
  <si>
    <t>综合分</t>
    <phoneticPr fontId="3" type="noConversion"/>
  </si>
  <si>
    <t>班长：</t>
    <phoneticPr fontId="3" type="noConversion"/>
  </si>
  <si>
    <t>吴学耕</t>
    <phoneticPr fontId="3" type="noConversion"/>
  </si>
  <si>
    <t>班主任：</t>
    <phoneticPr fontId="3" type="noConversion"/>
  </si>
  <si>
    <t>刘可</t>
    <phoneticPr fontId="3" type="noConversion"/>
  </si>
  <si>
    <t>二级学院：</t>
    <phoneticPr fontId="3" type="noConversion"/>
  </si>
  <si>
    <t>轨道交通学院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</si>
</sst>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0"/>
      <name val="Arial"/>
      <family val="2"/>
    </font>
    <font>
      <sz val="10"/>
      <name val="宋体"/>
      <family val="3"/>
      <charset val="134"/>
    </font>
    <font>
      <sz val="16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2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15">
    <xf numFmtId="0" fontId="0" fillId="0" borderId="0" xfId="0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1" fillId="0" borderId="0" xfId="0" applyFont="1"/>
    <xf numFmtId="176" fontId="0" fillId="0" borderId="0" xfId="0" applyNumberFormat="1" applyBorder="1"/>
    <xf numFmtId="176" fontId="0" fillId="0" borderId="0" xfId="0" applyNumberFormat="1" applyBorder="1"/>
    <xf numFmtId="176" fontId="0" fillId="0" borderId="0" xfId="0" applyNumberFormat="1" applyBorder="1"/>
    <xf numFmtId="0" fontId="4" fillId="0" borderId="0" xfId="0" applyFont="1"/>
    <xf numFmtId="176" fontId="1" fillId="0" borderId="0" xfId="0" applyNumberFormat="1" applyFont="1"/>
    <xf numFmtId="176" fontId="0" fillId="0" borderId="0" xfId="0" applyNumberFormat="1"/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 2" xfId="1" xr:uid="{DEFDF6C0-B4B2-4C23-8CB3-B4BC189C5BDA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4"/>
  <sheetViews>
    <sheetView tabSelected="1" topLeftCell="D1" zoomScale="85" zoomScaleNormal="85" workbookViewId="0">
      <selection activeCell="H69" sqref="H69"/>
    </sheetView>
  </sheetViews>
  <sheetFormatPr defaultColWidth="8.6640625" defaultRowHeight="13.2" x14ac:dyDescent="0.25"/>
  <cols>
    <col min="1" max="1" width="14" customWidth="1"/>
    <col min="2" max="2" width="11.77734375" customWidth="1"/>
    <col min="3" max="3" width="13.44140625" customWidth="1"/>
    <col min="4" max="4" width="16.6640625" customWidth="1"/>
    <col min="5" max="5" width="17.6640625" customWidth="1"/>
    <col min="6" max="6" width="17.5546875" customWidth="1"/>
    <col min="7" max="7" width="18.6640625" customWidth="1"/>
    <col min="8" max="8" width="34.33203125" customWidth="1"/>
    <col min="9" max="9" width="12.109375" customWidth="1"/>
    <col min="10" max="10" width="17.44140625" customWidth="1"/>
    <col min="11" max="11" width="14.44140625" customWidth="1"/>
  </cols>
  <sheetData>
    <row r="1" spans="1:22" ht="20.399999999999999" x14ac:dyDescent="0.3">
      <c r="A1" s="11" t="s">
        <v>180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  <c r="V1" s="11"/>
    </row>
    <row r="2" spans="1:22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s="4" t="s">
        <v>10</v>
      </c>
      <c r="L2" s="4" t="s">
        <v>11</v>
      </c>
      <c r="M2" s="8" t="s">
        <v>183</v>
      </c>
      <c r="N2" s="8" t="s">
        <v>184</v>
      </c>
      <c r="O2" s="8" t="s">
        <v>185</v>
      </c>
      <c r="P2" s="8" t="s">
        <v>184</v>
      </c>
      <c r="Q2" s="8" t="s">
        <v>186</v>
      </c>
      <c r="R2" s="8" t="s">
        <v>184</v>
      </c>
      <c r="S2" s="8" t="s">
        <v>181</v>
      </c>
    </row>
    <row r="3" spans="1:22" x14ac:dyDescent="0.25">
      <c r="A3" s="1" t="s">
        <v>12</v>
      </c>
      <c r="B3" s="1" t="s">
        <v>13</v>
      </c>
      <c r="C3" s="1" t="s">
        <v>14</v>
      </c>
      <c r="D3" s="1" t="s">
        <v>14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5">
        <f t="shared" ref="K3:K34" si="0">(C3+D3+E3+F3+G3+H3+I3+J3)/8</f>
        <v>65.875</v>
      </c>
      <c r="L3" s="1">
        <f t="shared" ref="L3:L34" si="1">RANK(K3,K$3:K$61)</f>
        <v>55</v>
      </c>
      <c r="M3" s="9">
        <v>71</v>
      </c>
      <c r="N3">
        <v>46</v>
      </c>
      <c r="O3" s="10">
        <v>1.4</v>
      </c>
      <c r="P3">
        <v>10</v>
      </c>
      <c r="Q3" s="10">
        <v>68.819999999999993</v>
      </c>
      <c r="R3">
        <v>53</v>
      </c>
      <c r="S3" s="8" t="s">
        <v>182</v>
      </c>
    </row>
    <row r="4" spans="1:22" x14ac:dyDescent="0.25">
      <c r="A4" s="1" t="s">
        <v>20</v>
      </c>
      <c r="B4" s="1" t="s">
        <v>21</v>
      </c>
      <c r="C4" s="1" t="s">
        <v>22</v>
      </c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  <c r="I4" s="1" t="s">
        <v>28</v>
      </c>
      <c r="J4" s="1" t="s">
        <v>29</v>
      </c>
      <c r="K4" s="5">
        <f t="shared" si="0"/>
        <v>81.75</v>
      </c>
      <c r="L4" s="1">
        <f t="shared" si="1"/>
        <v>13</v>
      </c>
      <c r="M4" s="10">
        <v>74</v>
      </c>
      <c r="N4">
        <v>28</v>
      </c>
      <c r="O4" s="10">
        <v>1.5</v>
      </c>
      <c r="P4">
        <v>7</v>
      </c>
      <c r="Q4" s="10">
        <v>80.930000000000007</v>
      </c>
      <c r="R4">
        <v>20</v>
      </c>
    </row>
    <row r="5" spans="1:22" x14ac:dyDescent="0.25">
      <c r="A5" s="1" t="s">
        <v>30</v>
      </c>
      <c r="B5" s="1" t="s">
        <v>31</v>
      </c>
      <c r="C5" s="1" t="s">
        <v>32</v>
      </c>
      <c r="D5" s="1" t="s">
        <v>28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17</v>
      </c>
      <c r="J5" s="1" t="s">
        <v>37</v>
      </c>
      <c r="K5" s="5">
        <f t="shared" si="0"/>
        <v>86.75</v>
      </c>
      <c r="L5" s="1">
        <f t="shared" si="1"/>
        <v>4</v>
      </c>
      <c r="M5" s="10">
        <v>83.4</v>
      </c>
      <c r="N5">
        <v>8</v>
      </c>
      <c r="O5" s="10">
        <v>0.7</v>
      </c>
      <c r="P5">
        <v>24</v>
      </c>
      <c r="Q5" s="10">
        <v>86.45</v>
      </c>
      <c r="R5">
        <v>3</v>
      </c>
    </row>
    <row r="6" spans="1:22" x14ac:dyDescent="0.25">
      <c r="A6" s="1" t="s">
        <v>38</v>
      </c>
      <c r="B6" s="1" t="s">
        <v>39</v>
      </c>
      <c r="C6" s="1" t="s">
        <v>40</v>
      </c>
      <c r="D6" s="1" t="s">
        <v>36</v>
      </c>
      <c r="E6" s="1" t="s">
        <v>41</v>
      </c>
      <c r="F6" s="1" t="s">
        <v>42</v>
      </c>
      <c r="G6" s="1" t="s">
        <v>25</v>
      </c>
      <c r="H6" s="1" t="s">
        <v>37</v>
      </c>
      <c r="I6" s="1" t="s">
        <v>32</v>
      </c>
      <c r="J6" s="1" t="s">
        <v>43</v>
      </c>
      <c r="K6" s="5">
        <f t="shared" si="0"/>
        <v>87.875</v>
      </c>
      <c r="L6" s="1">
        <f t="shared" si="1"/>
        <v>2</v>
      </c>
      <c r="M6" s="10">
        <v>74.400000000000006</v>
      </c>
      <c r="N6">
        <v>28</v>
      </c>
      <c r="O6" s="10">
        <v>0.5</v>
      </c>
      <c r="P6">
        <v>29</v>
      </c>
      <c r="Q6" s="10">
        <v>84.34</v>
      </c>
      <c r="R6">
        <v>8</v>
      </c>
    </row>
    <row r="7" spans="1:22" x14ac:dyDescent="0.25">
      <c r="A7" s="1" t="s">
        <v>44</v>
      </c>
      <c r="B7" s="1" t="s">
        <v>45</v>
      </c>
      <c r="C7" s="1" t="s">
        <v>46</v>
      </c>
      <c r="D7" s="1" t="s">
        <v>14</v>
      </c>
      <c r="E7" s="1" t="s">
        <v>22</v>
      </c>
      <c r="F7" s="1" t="s">
        <v>47</v>
      </c>
      <c r="G7" s="1" t="s">
        <v>48</v>
      </c>
      <c r="H7" s="1" t="s">
        <v>37</v>
      </c>
      <c r="I7" s="1" t="s">
        <v>14</v>
      </c>
      <c r="J7" s="1" t="s">
        <v>41</v>
      </c>
      <c r="K7" s="5">
        <f t="shared" si="0"/>
        <v>67.375</v>
      </c>
      <c r="L7" s="1">
        <f t="shared" si="1"/>
        <v>51</v>
      </c>
      <c r="M7" s="10">
        <v>72</v>
      </c>
      <c r="N7">
        <v>45</v>
      </c>
      <c r="O7" s="10">
        <v>0</v>
      </c>
      <c r="P7">
        <v>45</v>
      </c>
      <c r="Q7" s="10">
        <v>68.77</v>
      </c>
      <c r="R7">
        <v>54</v>
      </c>
    </row>
    <row r="8" spans="1:22" x14ac:dyDescent="0.25">
      <c r="A8" s="1" t="s">
        <v>49</v>
      </c>
      <c r="B8" s="1" t="s">
        <v>50</v>
      </c>
      <c r="C8" s="1" t="s">
        <v>37</v>
      </c>
      <c r="D8" s="1" t="s">
        <v>33</v>
      </c>
      <c r="E8" s="1" t="s">
        <v>33</v>
      </c>
      <c r="F8" s="1" t="s">
        <v>51</v>
      </c>
      <c r="G8" s="1" t="s">
        <v>52</v>
      </c>
      <c r="H8" s="1" t="s">
        <v>52</v>
      </c>
      <c r="I8" s="1" t="s">
        <v>18</v>
      </c>
      <c r="J8" s="1" t="s">
        <v>53</v>
      </c>
      <c r="K8" s="5">
        <f t="shared" si="0"/>
        <v>84.5</v>
      </c>
      <c r="L8" s="1">
        <f t="shared" si="1"/>
        <v>7</v>
      </c>
      <c r="M8" s="10">
        <v>83</v>
      </c>
      <c r="N8">
        <v>9</v>
      </c>
      <c r="O8" s="10">
        <v>1.5</v>
      </c>
      <c r="P8">
        <v>7</v>
      </c>
      <c r="Q8" s="10">
        <v>85.55</v>
      </c>
      <c r="R8">
        <v>5</v>
      </c>
    </row>
    <row r="9" spans="1:22" x14ac:dyDescent="0.25">
      <c r="A9" s="1" t="s">
        <v>54</v>
      </c>
      <c r="B9" s="1" t="s">
        <v>55</v>
      </c>
      <c r="C9" s="1" t="s">
        <v>14</v>
      </c>
      <c r="D9" s="1" t="s">
        <v>53</v>
      </c>
      <c r="E9" s="1" t="s">
        <v>46</v>
      </c>
      <c r="F9" s="1" t="s">
        <v>56</v>
      </c>
      <c r="G9" s="1" t="s">
        <v>57</v>
      </c>
      <c r="H9" s="1" t="s">
        <v>29</v>
      </c>
      <c r="I9" s="1" t="s">
        <v>57</v>
      </c>
      <c r="J9" s="1" t="s">
        <v>37</v>
      </c>
      <c r="K9" s="5">
        <f t="shared" si="0"/>
        <v>73.5</v>
      </c>
      <c r="L9" s="1">
        <f t="shared" si="1"/>
        <v>37</v>
      </c>
      <c r="M9" s="10">
        <v>70</v>
      </c>
      <c r="N9">
        <v>51</v>
      </c>
      <c r="O9" s="10">
        <v>0.5</v>
      </c>
      <c r="P9">
        <v>29</v>
      </c>
      <c r="Q9" s="10">
        <v>72.95</v>
      </c>
      <c r="R9">
        <v>41</v>
      </c>
    </row>
    <row r="10" spans="1:22" x14ac:dyDescent="0.25">
      <c r="A10" s="1" t="s">
        <v>58</v>
      </c>
      <c r="B10" s="1" t="s">
        <v>59</v>
      </c>
      <c r="C10" s="1" t="s">
        <v>41</v>
      </c>
      <c r="D10" s="1" t="s">
        <v>60</v>
      </c>
      <c r="E10" s="1" t="s">
        <v>14</v>
      </c>
      <c r="F10" s="1" t="s">
        <v>19</v>
      </c>
      <c r="G10" s="1" t="s">
        <v>14</v>
      </c>
      <c r="H10" s="1" t="s">
        <v>56</v>
      </c>
      <c r="I10" s="1" t="s">
        <v>18</v>
      </c>
      <c r="J10" s="1" t="s">
        <v>14</v>
      </c>
      <c r="K10" s="5">
        <f t="shared" si="0"/>
        <v>65.25</v>
      </c>
      <c r="L10" s="1">
        <f t="shared" si="1"/>
        <v>56</v>
      </c>
      <c r="M10" s="10">
        <v>68</v>
      </c>
      <c r="N10">
        <v>58</v>
      </c>
      <c r="O10" s="10">
        <v>0.5</v>
      </c>
      <c r="P10">
        <v>29</v>
      </c>
      <c r="Q10" s="10">
        <v>67.58</v>
      </c>
      <c r="R10">
        <v>56</v>
      </c>
    </row>
    <row r="11" spans="1:22" x14ac:dyDescent="0.25">
      <c r="A11" s="1" t="s">
        <v>61</v>
      </c>
      <c r="B11" s="1" t="s">
        <v>62</v>
      </c>
      <c r="C11" s="1" t="s">
        <v>52</v>
      </c>
      <c r="D11" s="1" t="s">
        <v>37</v>
      </c>
      <c r="E11" s="1" t="s">
        <v>46</v>
      </c>
      <c r="F11" s="1" t="s">
        <v>37</v>
      </c>
      <c r="G11" s="1" t="s">
        <v>35</v>
      </c>
      <c r="H11" s="1" t="s">
        <v>33</v>
      </c>
      <c r="I11" s="1" t="s">
        <v>26</v>
      </c>
      <c r="J11" s="1" t="s">
        <v>46</v>
      </c>
      <c r="K11" s="5">
        <f t="shared" si="0"/>
        <v>79.75</v>
      </c>
      <c r="L11" s="1">
        <f t="shared" si="1"/>
        <v>18</v>
      </c>
      <c r="M11" s="10">
        <v>74</v>
      </c>
      <c r="N11">
        <v>28</v>
      </c>
      <c r="O11" s="10">
        <v>0.5</v>
      </c>
      <c r="P11">
        <v>29</v>
      </c>
      <c r="Q11" s="10">
        <v>78.53</v>
      </c>
      <c r="R11">
        <v>24</v>
      </c>
    </row>
    <row r="12" spans="1:22" x14ac:dyDescent="0.25">
      <c r="A12" s="1" t="s">
        <v>63</v>
      </c>
      <c r="B12" s="1" t="s">
        <v>64</v>
      </c>
      <c r="C12" s="1" t="s">
        <v>65</v>
      </c>
      <c r="D12" s="1" t="s">
        <v>40</v>
      </c>
      <c r="E12" s="1" t="s">
        <v>57</v>
      </c>
      <c r="F12" s="1" t="s">
        <v>46</v>
      </c>
      <c r="G12" s="1" t="s">
        <v>56</v>
      </c>
      <c r="H12" s="1" t="s">
        <v>35</v>
      </c>
      <c r="I12" s="1" t="s">
        <v>14</v>
      </c>
      <c r="J12" s="1" t="s">
        <v>41</v>
      </c>
      <c r="K12" s="5">
        <f t="shared" si="0"/>
        <v>65</v>
      </c>
      <c r="L12" s="1">
        <f t="shared" si="1"/>
        <v>57</v>
      </c>
      <c r="M12" s="10">
        <v>73</v>
      </c>
      <c r="N12">
        <v>43</v>
      </c>
      <c r="O12" s="10">
        <v>0</v>
      </c>
      <c r="P12">
        <v>45</v>
      </c>
      <c r="Q12" s="10">
        <v>67.400000000000006</v>
      </c>
      <c r="R12">
        <v>57</v>
      </c>
    </row>
    <row r="13" spans="1:22" x14ac:dyDescent="0.25">
      <c r="A13" s="1" t="s">
        <v>66</v>
      </c>
      <c r="B13" s="1" t="s">
        <v>67</v>
      </c>
      <c r="C13" s="1" t="s">
        <v>29</v>
      </c>
      <c r="D13" s="1" t="s">
        <v>68</v>
      </c>
      <c r="E13" s="1" t="s">
        <v>60</v>
      </c>
      <c r="F13" s="1" t="s">
        <v>35</v>
      </c>
      <c r="G13" s="1" t="s">
        <v>18</v>
      </c>
      <c r="H13" s="1" t="s">
        <v>69</v>
      </c>
      <c r="I13" s="1" t="s">
        <v>60</v>
      </c>
      <c r="J13" s="1" t="s">
        <v>46</v>
      </c>
      <c r="K13" s="5">
        <f t="shared" si="0"/>
        <v>71.375</v>
      </c>
      <c r="L13" s="1">
        <f t="shared" si="1"/>
        <v>43</v>
      </c>
      <c r="M13" s="10">
        <v>74</v>
      </c>
      <c r="N13">
        <v>28</v>
      </c>
      <c r="O13" s="10">
        <v>0.3</v>
      </c>
      <c r="P13">
        <v>44</v>
      </c>
      <c r="Q13" s="10">
        <v>72.47</v>
      </c>
      <c r="R13">
        <v>43</v>
      </c>
    </row>
    <row r="14" spans="1:22" x14ac:dyDescent="0.25">
      <c r="A14" s="1" t="s">
        <v>70</v>
      </c>
      <c r="B14" s="1" t="s">
        <v>71</v>
      </c>
      <c r="C14" s="1" t="s">
        <v>72</v>
      </c>
      <c r="D14" s="1" t="s">
        <v>73</v>
      </c>
      <c r="E14" s="1" t="s">
        <v>72</v>
      </c>
      <c r="F14" s="1" t="s">
        <v>29</v>
      </c>
      <c r="G14" s="1" t="s">
        <v>14</v>
      </c>
      <c r="H14" s="1" t="s">
        <v>28</v>
      </c>
      <c r="I14" s="1" t="s">
        <v>18</v>
      </c>
      <c r="J14" s="1" t="s">
        <v>37</v>
      </c>
      <c r="K14" s="5">
        <f t="shared" si="0"/>
        <v>77.875</v>
      </c>
      <c r="L14" s="1">
        <f t="shared" si="1"/>
        <v>24</v>
      </c>
      <c r="M14" s="10">
        <v>77</v>
      </c>
      <c r="N14">
        <v>24</v>
      </c>
      <c r="O14" s="10">
        <v>1</v>
      </c>
      <c r="P14">
        <v>14</v>
      </c>
      <c r="Q14" s="10">
        <v>78.62</v>
      </c>
      <c r="R14">
        <v>23</v>
      </c>
    </row>
    <row r="15" spans="1:22" x14ac:dyDescent="0.25">
      <c r="A15" s="1" t="s">
        <v>74</v>
      </c>
      <c r="B15" s="1" t="s">
        <v>75</v>
      </c>
      <c r="C15" s="1" t="s">
        <v>29</v>
      </c>
      <c r="D15" s="1" t="s">
        <v>41</v>
      </c>
      <c r="E15" s="1" t="s">
        <v>69</v>
      </c>
      <c r="F15" s="1" t="s">
        <v>18</v>
      </c>
      <c r="G15" s="1" t="s">
        <v>76</v>
      </c>
      <c r="H15" s="1" t="s">
        <v>41</v>
      </c>
      <c r="I15" s="1" t="s">
        <v>60</v>
      </c>
      <c r="J15" s="1" t="s">
        <v>19</v>
      </c>
      <c r="K15" s="5">
        <f t="shared" si="0"/>
        <v>70.125</v>
      </c>
      <c r="L15" s="1">
        <f t="shared" si="1"/>
        <v>45</v>
      </c>
      <c r="M15" s="10">
        <v>71</v>
      </c>
      <c r="N15">
        <v>46</v>
      </c>
      <c r="O15" s="10">
        <v>0</v>
      </c>
      <c r="P15">
        <v>45</v>
      </c>
      <c r="Q15" s="10">
        <v>70.39</v>
      </c>
      <c r="R15">
        <v>48</v>
      </c>
    </row>
    <row r="16" spans="1:22" x14ac:dyDescent="0.25">
      <c r="A16" s="1" t="s">
        <v>77</v>
      </c>
      <c r="B16" s="1" t="s">
        <v>78</v>
      </c>
      <c r="C16" s="1" t="s">
        <v>26</v>
      </c>
      <c r="D16" s="1" t="s">
        <v>35</v>
      </c>
      <c r="E16" s="1" t="s">
        <v>57</v>
      </c>
      <c r="F16" s="1" t="s">
        <v>26</v>
      </c>
      <c r="G16" s="1" t="s">
        <v>22</v>
      </c>
      <c r="H16" s="1" t="s">
        <v>46</v>
      </c>
      <c r="I16" s="1" t="s">
        <v>28</v>
      </c>
      <c r="J16" s="1" t="s">
        <v>26</v>
      </c>
      <c r="K16" s="5">
        <f t="shared" si="0"/>
        <v>73.875</v>
      </c>
      <c r="L16" s="1">
        <f t="shared" si="1"/>
        <v>35</v>
      </c>
      <c r="M16" s="10">
        <v>74</v>
      </c>
      <c r="N16">
        <v>28</v>
      </c>
      <c r="O16" s="10">
        <v>1.5</v>
      </c>
      <c r="P16">
        <v>7</v>
      </c>
      <c r="Q16" s="10">
        <v>75.42</v>
      </c>
      <c r="R16">
        <v>36</v>
      </c>
    </row>
    <row r="17" spans="1:18" x14ac:dyDescent="0.25">
      <c r="A17" s="1" t="s">
        <v>79</v>
      </c>
      <c r="B17" s="1" t="s">
        <v>80</v>
      </c>
      <c r="C17" s="1" t="s">
        <v>34</v>
      </c>
      <c r="D17" s="1" t="s">
        <v>37</v>
      </c>
      <c r="E17" s="1" t="s">
        <v>56</v>
      </c>
      <c r="F17" s="1" t="s">
        <v>37</v>
      </c>
      <c r="G17" s="1" t="s">
        <v>37</v>
      </c>
      <c r="H17" s="1" t="s">
        <v>53</v>
      </c>
      <c r="I17" s="1" t="s">
        <v>81</v>
      </c>
      <c r="J17" s="1" t="s">
        <v>18</v>
      </c>
      <c r="K17" s="5">
        <f t="shared" si="0"/>
        <v>78.625</v>
      </c>
      <c r="L17" s="1">
        <f t="shared" si="1"/>
        <v>23</v>
      </c>
      <c r="M17" s="10">
        <v>74</v>
      </c>
      <c r="N17">
        <v>28</v>
      </c>
      <c r="O17" s="10">
        <v>0.9</v>
      </c>
      <c r="P17">
        <v>17</v>
      </c>
      <c r="Q17" s="10">
        <v>78.14</v>
      </c>
      <c r="R17">
        <v>25</v>
      </c>
    </row>
    <row r="18" spans="1:18" x14ac:dyDescent="0.25">
      <c r="A18" s="1" t="s">
        <v>82</v>
      </c>
      <c r="B18" s="1" t="s">
        <v>83</v>
      </c>
      <c r="C18" s="1" t="s">
        <v>29</v>
      </c>
      <c r="D18" s="1" t="s">
        <v>25</v>
      </c>
      <c r="E18" s="1" t="s">
        <v>46</v>
      </c>
      <c r="F18" s="1" t="s">
        <v>84</v>
      </c>
      <c r="G18" s="1" t="s">
        <v>18</v>
      </c>
      <c r="H18" s="1" t="s">
        <v>85</v>
      </c>
      <c r="I18" s="1" t="s">
        <v>18</v>
      </c>
      <c r="J18" s="1" t="s">
        <v>29</v>
      </c>
      <c r="K18" s="5">
        <f t="shared" si="0"/>
        <v>81.625</v>
      </c>
      <c r="L18" s="1">
        <f t="shared" si="1"/>
        <v>14</v>
      </c>
      <c r="M18" s="10">
        <v>80.900000000000006</v>
      </c>
      <c r="N18">
        <v>14</v>
      </c>
      <c r="O18" s="10">
        <v>3.6</v>
      </c>
      <c r="P18">
        <v>1</v>
      </c>
      <c r="Q18" s="10">
        <v>85.01</v>
      </c>
      <c r="R18">
        <v>6</v>
      </c>
    </row>
    <row r="19" spans="1:18" x14ac:dyDescent="0.25">
      <c r="A19" s="1" t="s">
        <v>86</v>
      </c>
      <c r="B19" s="1" t="s">
        <v>87</v>
      </c>
      <c r="C19" s="1" t="s">
        <v>32</v>
      </c>
      <c r="D19" s="1" t="s">
        <v>26</v>
      </c>
      <c r="E19" s="1" t="s">
        <v>46</v>
      </c>
      <c r="F19" s="1" t="s">
        <v>34</v>
      </c>
      <c r="G19" s="1" t="s">
        <v>76</v>
      </c>
      <c r="H19" s="1" t="s">
        <v>24</v>
      </c>
      <c r="I19" s="1" t="s">
        <v>19</v>
      </c>
      <c r="J19" s="1" t="s">
        <v>37</v>
      </c>
      <c r="K19" s="5">
        <f t="shared" si="0"/>
        <v>76.5</v>
      </c>
      <c r="L19" s="1">
        <f t="shared" si="1"/>
        <v>26</v>
      </c>
      <c r="M19" s="10">
        <v>77</v>
      </c>
      <c r="N19">
        <v>24</v>
      </c>
      <c r="O19" s="10">
        <v>0</v>
      </c>
      <c r="P19">
        <v>45</v>
      </c>
      <c r="Q19" s="10">
        <v>76.650000000000006</v>
      </c>
      <c r="R19">
        <v>29</v>
      </c>
    </row>
    <row r="20" spans="1:18" x14ac:dyDescent="0.25">
      <c r="A20" s="1" t="s">
        <v>88</v>
      </c>
      <c r="B20" s="1" t="s">
        <v>89</v>
      </c>
      <c r="C20" s="1" t="s">
        <v>53</v>
      </c>
      <c r="D20" s="1" t="s">
        <v>25</v>
      </c>
      <c r="E20" s="1" t="s">
        <v>72</v>
      </c>
      <c r="F20" s="1" t="s">
        <v>41</v>
      </c>
      <c r="G20" s="1" t="s">
        <v>29</v>
      </c>
      <c r="H20" s="1" t="s">
        <v>24</v>
      </c>
      <c r="I20" s="1" t="s">
        <v>29</v>
      </c>
      <c r="J20" s="1" t="s">
        <v>37</v>
      </c>
      <c r="K20" s="5">
        <f t="shared" si="0"/>
        <v>81.5</v>
      </c>
      <c r="L20" s="1">
        <f t="shared" si="1"/>
        <v>15</v>
      </c>
      <c r="M20" s="10">
        <v>83</v>
      </c>
      <c r="N20">
        <v>9</v>
      </c>
      <c r="O20" s="10">
        <v>1.9</v>
      </c>
      <c r="P20">
        <v>6</v>
      </c>
      <c r="Q20" s="10">
        <v>83.85</v>
      </c>
      <c r="R20">
        <v>10</v>
      </c>
    </row>
    <row r="21" spans="1:18" x14ac:dyDescent="0.25">
      <c r="A21" s="1" t="s">
        <v>90</v>
      </c>
      <c r="B21" s="1" t="s">
        <v>91</v>
      </c>
      <c r="C21" s="1" t="s">
        <v>37</v>
      </c>
      <c r="D21" s="1" t="s">
        <v>60</v>
      </c>
      <c r="E21" s="1" t="s">
        <v>25</v>
      </c>
      <c r="F21" s="1" t="s">
        <v>81</v>
      </c>
      <c r="G21" s="1" t="s">
        <v>18</v>
      </c>
      <c r="H21" s="1" t="s">
        <v>37</v>
      </c>
      <c r="I21" s="1" t="s">
        <v>18</v>
      </c>
      <c r="J21" s="1" t="s">
        <v>41</v>
      </c>
      <c r="K21" s="5">
        <f t="shared" si="0"/>
        <v>73.875</v>
      </c>
      <c r="L21" s="1">
        <f t="shared" si="1"/>
        <v>35</v>
      </c>
      <c r="M21" s="10">
        <v>96</v>
      </c>
      <c r="N21">
        <v>1</v>
      </c>
      <c r="O21" s="10">
        <v>2.1</v>
      </c>
      <c r="P21">
        <v>4</v>
      </c>
      <c r="Q21" s="10">
        <v>82.62</v>
      </c>
      <c r="R21">
        <v>13</v>
      </c>
    </row>
    <row r="22" spans="1:18" x14ac:dyDescent="0.25">
      <c r="A22" s="1" t="s">
        <v>92</v>
      </c>
      <c r="B22" s="1" t="s">
        <v>93</v>
      </c>
      <c r="C22" s="1" t="s">
        <v>46</v>
      </c>
      <c r="D22" s="1" t="s">
        <v>19</v>
      </c>
      <c r="E22" s="1" t="s">
        <v>26</v>
      </c>
      <c r="F22" s="1" t="s">
        <v>14</v>
      </c>
      <c r="G22" s="1" t="s">
        <v>15</v>
      </c>
      <c r="H22" s="1" t="s">
        <v>18</v>
      </c>
      <c r="I22" s="1" t="s">
        <v>14</v>
      </c>
      <c r="J22" s="1" t="s">
        <v>19</v>
      </c>
      <c r="K22" s="5">
        <f t="shared" si="0"/>
        <v>67.25</v>
      </c>
      <c r="L22" s="1">
        <f t="shared" si="1"/>
        <v>52</v>
      </c>
      <c r="M22" s="10">
        <v>80</v>
      </c>
      <c r="N22">
        <v>15</v>
      </c>
      <c r="O22" s="10">
        <v>0.5</v>
      </c>
      <c r="P22">
        <v>29</v>
      </c>
      <c r="Q22" s="10">
        <v>71.58</v>
      </c>
      <c r="R22">
        <v>45</v>
      </c>
    </row>
    <row r="23" spans="1:18" x14ac:dyDescent="0.25">
      <c r="A23" s="1" t="s">
        <v>94</v>
      </c>
      <c r="B23" s="1" t="s">
        <v>95</v>
      </c>
      <c r="C23" s="1" t="s">
        <v>43</v>
      </c>
      <c r="D23" s="1" t="s">
        <v>53</v>
      </c>
      <c r="E23" s="1" t="s">
        <v>28</v>
      </c>
      <c r="F23" s="1" t="s">
        <v>43</v>
      </c>
      <c r="G23" s="1" t="s">
        <v>25</v>
      </c>
      <c r="H23" s="1" t="s">
        <v>27</v>
      </c>
      <c r="I23" s="1" t="s">
        <v>18</v>
      </c>
      <c r="J23" s="1" t="s">
        <v>29</v>
      </c>
      <c r="K23" s="5">
        <f t="shared" si="0"/>
        <v>84.375</v>
      </c>
      <c r="L23" s="1">
        <f t="shared" si="1"/>
        <v>8</v>
      </c>
      <c r="M23" s="10">
        <v>74</v>
      </c>
      <c r="N23">
        <v>28</v>
      </c>
      <c r="O23" s="10">
        <v>0.6</v>
      </c>
      <c r="P23">
        <v>28</v>
      </c>
      <c r="Q23" s="10">
        <v>81.69</v>
      </c>
      <c r="R23">
        <v>16</v>
      </c>
    </row>
    <row r="24" spans="1:18" x14ac:dyDescent="0.25">
      <c r="A24" s="1" t="s">
        <v>96</v>
      </c>
      <c r="B24" s="1" t="s">
        <v>97</v>
      </c>
      <c r="C24" s="1" t="s">
        <v>46</v>
      </c>
      <c r="D24" s="1" t="s">
        <v>73</v>
      </c>
      <c r="E24" s="1" t="s">
        <v>73</v>
      </c>
      <c r="F24" s="1" t="s">
        <v>53</v>
      </c>
      <c r="G24" s="1" t="s">
        <v>98</v>
      </c>
      <c r="H24" s="1" t="s">
        <v>73</v>
      </c>
      <c r="I24" s="1" t="s">
        <v>41</v>
      </c>
      <c r="J24" s="1" t="s">
        <v>29</v>
      </c>
      <c r="K24" s="5">
        <f t="shared" si="0"/>
        <v>80.375</v>
      </c>
      <c r="L24" s="1">
        <f t="shared" si="1"/>
        <v>17</v>
      </c>
      <c r="M24" s="10">
        <v>80</v>
      </c>
      <c r="N24">
        <v>15</v>
      </c>
      <c r="O24" s="10">
        <v>0</v>
      </c>
      <c r="P24">
        <v>45</v>
      </c>
      <c r="Q24" s="10">
        <v>80.27</v>
      </c>
      <c r="R24">
        <v>21</v>
      </c>
    </row>
    <row r="25" spans="1:18" x14ac:dyDescent="0.25">
      <c r="A25" s="1" t="s">
        <v>99</v>
      </c>
      <c r="B25" s="1" t="s">
        <v>100</v>
      </c>
      <c r="C25" s="1" t="s">
        <v>22</v>
      </c>
      <c r="D25" s="1" t="s">
        <v>23</v>
      </c>
      <c r="E25" s="1" t="s">
        <v>73</v>
      </c>
      <c r="F25" s="1" t="s">
        <v>40</v>
      </c>
      <c r="G25" s="1" t="s">
        <v>53</v>
      </c>
      <c r="H25" s="1" t="s">
        <v>34</v>
      </c>
      <c r="I25" s="1" t="s">
        <v>22</v>
      </c>
      <c r="J25" s="1" t="s">
        <v>23</v>
      </c>
      <c r="K25" s="5">
        <f t="shared" si="0"/>
        <v>86.5</v>
      </c>
      <c r="L25" s="1">
        <f t="shared" si="1"/>
        <v>5</v>
      </c>
      <c r="M25" s="10">
        <v>76</v>
      </c>
      <c r="N25">
        <v>26</v>
      </c>
      <c r="O25" s="10">
        <v>0.8</v>
      </c>
      <c r="P25">
        <v>23</v>
      </c>
      <c r="Q25" s="10">
        <v>84.15</v>
      </c>
      <c r="R25">
        <v>9</v>
      </c>
    </row>
    <row r="26" spans="1:18" x14ac:dyDescent="0.25">
      <c r="A26" s="1" t="s">
        <v>101</v>
      </c>
      <c r="B26" s="1" t="s">
        <v>102</v>
      </c>
      <c r="C26" s="1" t="s">
        <v>23</v>
      </c>
      <c r="D26" s="1" t="s">
        <v>27</v>
      </c>
      <c r="E26" s="1" t="s">
        <v>24</v>
      </c>
      <c r="F26" s="1" t="s">
        <v>41</v>
      </c>
      <c r="G26" s="1" t="s">
        <v>73</v>
      </c>
      <c r="H26" s="1" t="s">
        <v>52</v>
      </c>
      <c r="I26" s="1" t="s">
        <v>41</v>
      </c>
      <c r="J26" s="1" t="s">
        <v>85</v>
      </c>
      <c r="K26" s="5">
        <f t="shared" si="0"/>
        <v>83</v>
      </c>
      <c r="L26" s="1">
        <f t="shared" si="1"/>
        <v>11</v>
      </c>
      <c r="M26" s="10">
        <v>74</v>
      </c>
      <c r="N26">
        <v>28</v>
      </c>
      <c r="O26" s="10">
        <v>0.7</v>
      </c>
      <c r="P26">
        <v>24</v>
      </c>
      <c r="Q26" s="10">
        <v>81</v>
      </c>
      <c r="R26">
        <v>19</v>
      </c>
    </row>
    <row r="27" spans="1:18" x14ac:dyDescent="0.25">
      <c r="A27" s="1" t="s">
        <v>103</v>
      </c>
      <c r="B27" s="1" t="s">
        <v>104</v>
      </c>
      <c r="C27" s="1" t="s">
        <v>17</v>
      </c>
      <c r="D27" s="1" t="s">
        <v>36</v>
      </c>
      <c r="E27" s="1" t="s">
        <v>52</v>
      </c>
      <c r="F27" s="1" t="s">
        <v>33</v>
      </c>
      <c r="G27" s="1" t="s">
        <v>41</v>
      </c>
      <c r="H27" s="1" t="s">
        <v>105</v>
      </c>
      <c r="I27" s="1" t="s">
        <v>52</v>
      </c>
      <c r="J27" s="1" t="s">
        <v>29</v>
      </c>
      <c r="K27" s="5">
        <f t="shared" si="0"/>
        <v>87.625</v>
      </c>
      <c r="L27" s="1">
        <f t="shared" si="1"/>
        <v>3</v>
      </c>
      <c r="M27" s="10">
        <v>77.900000000000006</v>
      </c>
      <c r="N27">
        <v>20</v>
      </c>
      <c r="O27" s="10">
        <v>0.9</v>
      </c>
      <c r="P27">
        <v>17</v>
      </c>
      <c r="Q27" s="10">
        <v>85.61</v>
      </c>
      <c r="R27">
        <v>4</v>
      </c>
    </row>
    <row r="28" spans="1:18" x14ac:dyDescent="0.25">
      <c r="A28" s="1" t="s">
        <v>106</v>
      </c>
      <c r="B28" s="1" t="s">
        <v>107</v>
      </c>
      <c r="C28" s="1" t="s">
        <v>24</v>
      </c>
      <c r="D28" s="1" t="s">
        <v>35</v>
      </c>
      <c r="E28" s="1" t="s">
        <v>25</v>
      </c>
      <c r="F28" s="1" t="s">
        <v>27</v>
      </c>
      <c r="G28" s="1" t="s">
        <v>18</v>
      </c>
      <c r="H28" s="1" t="s">
        <v>40</v>
      </c>
      <c r="I28" s="1" t="s">
        <v>18</v>
      </c>
      <c r="J28" s="1" t="s">
        <v>41</v>
      </c>
      <c r="K28" s="5">
        <f t="shared" si="0"/>
        <v>79.75</v>
      </c>
      <c r="L28" s="1">
        <f t="shared" si="1"/>
        <v>18</v>
      </c>
      <c r="M28" s="10">
        <v>80</v>
      </c>
      <c r="N28">
        <v>15</v>
      </c>
      <c r="O28" s="10">
        <v>0</v>
      </c>
      <c r="P28">
        <v>45</v>
      </c>
      <c r="Q28" s="10">
        <v>79.83</v>
      </c>
      <c r="R28">
        <v>22</v>
      </c>
    </row>
    <row r="29" spans="1:18" x14ac:dyDescent="0.25">
      <c r="A29" s="1" t="s">
        <v>108</v>
      </c>
      <c r="B29" s="1" t="s">
        <v>109</v>
      </c>
      <c r="C29" s="1" t="s">
        <v>73</v>
      </c>
      <c r="D29" s="1" t="s">
        <v>23</v>
      </c>
      <c r="E29" s="1" t="s">
        <v>52</v>
      </c>
      <c r="F29" s="1" t="s">
        <v>19</v>
      </c>
      <c r="G29" s="1" t="s">
        <v>19</v>
      </c>
      <c r="H29" s="1" t="s">
        <v>29</v>
      </c>
      <c r="I29" s="1" t="s">
        <v>34</v>
      </c>
      <c r="J29" s="1" t="s">
        <v>84</v>
      </c>
      <c r="K29" s="5">
        <f t="shared" si="0"/>
        <v>83.125</v>
      </c>
      <c r="L29" s="1">
        <f t="shared" si="1"/>
        <v>10</v>
      </c>
      <c r="M29" s="10">
        <v>74.400000000000006</v>
      </c>
      <c r="N29">
        <v>28</v>
      </c>
      <c r="O29" s="10">
        <v>0.5</v>
      </c>
      <c r="P29">
        <v>29</v>
      </c>
      <c r="Q29" s="10">
        <v>81.010000000000005</v>
      </c>
      <c r="R29">
        <v>18</v>
      </c>
    </row>
    <row r="30" spans="1:18" x14ac:dyDescent="0.25">
      <c r="A30" s="1" t="s">
        <v>110</v>
      </c>
      <c r="B30" s="1" t="s">
        <v>111</v>
      </c>
      <c r="C30" s="1" t="s">
        <v>26</v>
      </c>
      <c r="D30" s="1" t="s">
        <v>32</v>
      </c>
      <c r="E30" s="1" t="s">
        <v>22</v>
      </c>
      <c r="F30" s="1" t="s">
        <v>46</v>
      </c>
      <c r="G30" s="1" t="s">
        <v>15</v>
      </c>
      <c r="H30" s="1" t="s">
        <v>28</v>
      </c>
      <c r="I30" s="1" t="s">
        <v>32</v>
      </c>
      <c r="J30" s="1" t="s">
        <v>29</v>
      </c>
      <c r="K30" s="5">
        <f t="shared" si="0"/>
        <v>78.75</v>
      </c>
      <c r="L30" s="1">
        <f t="shared" si="1"/>
        <v>22</v>
      </c>
      <c r="M30" s="10">
        <v>85.4</v>
      </c>
      <c r="N30">
        <v>3</v>
      </c>
      <c r="O30" s="10">
        <v>0.5</v>
      </c>
      <c r="P30">
        <v>29</v>
      </c>
      <c r="Q30" s="10">
        <v>81.25</v>
      </c>
      <c r="R30">
        <v>17</v>
      </c>
    </row>
    <row r="31" spans="1:18" x14ac:dyDescent="0.25">
      <c r="A31" s="1" t="s">
        <v>112</v>
      </c>
      <c r="B31" s="1" t="s">
        <v>113</v>
      </c>
      <c r="C31" s="1" t="s">
        <v>22</v>
      </c>
      <c r="D31" s="1" t="s">
        <v>81</v>
      </c>
      <c r="E31" s="1" t="s">
        <v>73</v>
      </c>
      <c r="F31" s="1" t="s">
        <v>29</v>
      </c>
      <c r="G31" s="1" t="s">
        <v>18</v>
      </c>
      <c r="H31" s="1" t="s">
        <v>43</v>
      </c>
      <c r="I31" s="1" t="s">
        <v>72</v>
      </c>
      <c r="J31" s="1" t="s">
        <v>85</v>
      </c>
      <c r="K31" s="5">
        <f t="shared" si="0"/>
        <v>80.625</v>
      </c>
      <c r="L31" s="1">
        <f t="shared" si="1"/>
        <v>16</v>
      </c>
      <c r="M31" s="10">
        <v>84</v>
      </c>
      <c r="N31">
        <v>6</v>
      </c>
      <c r="O31" s="10">
        <v>1</v>
      </c>
      <c r="P31">
        <v>14</v>
      </c>
      <c r="Q31" s="10">
        <v>82.64</v>
      </c>
      <c r="R31">
        <v>12</v>
      </c>
    </row>
    <row r="32" spans="1:18" x14ac:dyDescent="0.25">
      <c r="A32" s="2" t="s">
        <v>114</v>
      </c>
      <c r="B32" s="2" t="s">
        <v>115</v>
      </c>
      <c r="C32" s="2" t="s">
        <v>68</v>
      </c>
      <c r="D32" s="2" t="s">
        <v>76</v>
      </c>
      <c r="E32" s="2" t="s">
        <v>116</v>
      </c>
      <c r="F32" s="2" t="s">
        <v>14</v>
      </c>
      <c r="G32" s="2" t="s">
        <v>18</v>
      </c>
      <c r="H32" s="2" t="s">
        <v>26</v>
      </c>
      <c r="I32" s="2" t="s">
        <v>14</v>
      </c>
      <c r="J32" s="2" t="s">
        <v>19</v>
      </c>
      <c r="K32" s="6">
        <f t="shared" si="0"/>
        <v>63.25</v>
      </c>
      <c r="L32" s="2">
        <f t="shared" si="1"/>
        <v>58</v>
      </c>
      <c r="M32" s="10">
        <v>67</v>
      </c>
      <c r="N32">
        <v>59</v>
      </c>
      <c r="O32" s="10">
        <v>0</v>
      </c>
      <c r="P32">
        <v>45</v>
      </c>
      <c r="Q32" s="10">
        <v>64.38</v>
      </c>
      <c r="R32">
        <v>58</v>
      </c>
    </row>
    <row r="33" spans="1:18" x14ac:dyDescent="0.25">
      <c r="A33" s="1" t="s">
        <v>117</v>
      </c>
      <c r="B33" s="1" t="s">
        <v>118</v>
      </c>
      <c r="C33" s="1" t="s">
        <v>32</v>
      </c>
      <c r="D33" s="1" t="s">
        <v>76</v>
      </c>
      <c r="E33" s="1" t="s">
        <v>14</v>
      </c>
      <c r="F33" s="1" t="s">
        <v>19</v>
      </c>
      <c r="G33" s="1" t="s">
        <v>14</v>
      </c>
      <c r="H33" s="1" t="s">
        <v>43</v>
      </c>
      <c r="I33" s="1" t="s">
        <v>69</v>
      </c>
      <c r="J33" s="1" t="s">
        <v>37</v>
      </c>
      <c r="K33" s="5">
        <f t="shared" si="0"/>
        <v>71.75</v>
      </c>
      <c r="L33" s="1">
        <f t="shared" si="1"/>
        <v>41</v>
      </c>
      <c r="M33" s="10">
        <v>69</v>
      </c>
      <c r="N33">
        <v>56</v>
      </c>
      <c r="O33" s="10">
        <v>0.5</v>
      </c>
      <c r="P33">
        <v>29</v>
      </c>
      <c r="Q33" s="10">
        <v>71.430000000000007</v>
      </c>
      <c r="R33">
        <v>46</v>
      </c>
    </row>
    <row r="34" spans="1:18" x14ac:dyDescent="0.25">
      <c r="A34" s="1" t="s">
        <v>119</v>
      </c>
      <c r="B34" s="1" t="s">
        <v>120</v>
      </c>
      <c r="C34" s="1" t="s">
        <v>27</v>
      </c>
      <c r="D34" s="1" t="s">
        <v>72</v>
      </c>
      <c r="E34" s="1" t="s">
        <v>28</v>
      </c>
      <c r="F34" s="1" t="s">
        <v>76</v>
      </c>
      <c r="G34" s="1" t="s">
        <v>24</v>
      </c>
      <c r="H34" s="1" t="s">
        <v>46</v>
      </c>
      <c r="I34" s="1" t="s">
        <v>14</v>
      </c>
      <c r="J34" s="1" t="s">
        <v>18</v>
      </c>
      <c r="K34" s="5">
        <f t="shared" si="0"/>
        <v>74.625</v>
      </c>
      <c r="L34" s="1">
        <f t="shared" si="1"/>
        <v>34</v>
      </c>
      <c r="M34" s="10">
        <v>79</v>
      </c>
      <c r="N34">
        <v>18</v>
      </c>
      <c r="O34" s="10">
        <v>0.5</v>
      </c>
      <c r="P34">
        <v>29</v>
      </c>
      <c r="Q34" s="10">
        <v>76.44</v>
      </c>
      <c r="R34">
        <v>30</v>
      </c>
    </row>
    <row r="35" spans="1:18" x14ac:dyDescent="0.25">
      <c r="A35" s="1" t="s">
        <v>121</v>
      </c>
      <c r="B35" s="1" t="s">
        <v>122</v>
      </c>
      <c r="C35" s="1" t="s">
        <v>85</v>
      </c>
      <c r="D35" s="1" t="s">
        <v>53</v>
      </c>
      <c r="E35" s="1" t="s">
        <v>85</v>
      </c>
      <c r="F35" s="1" t="s">
        <v>35</v>
      </c>
      <c r="G35" s="1" t="s">
        <v>14</v>
      </c>
      <c r="H35" s="1" t="s">
        <v>52</v>
      </c>
      <c r="I35" s="1" t="s">
        <v>60</v>
      </c>
      <c r="J35" s="1" t="s">
        <v>37</v>
      </c>
      <c r="K35" s="5">
        <f t="shared" ref="K35:K61" si="2">(C35+D35+E35+F35+G35+H35+I35+J35)/8</f>
        <v>76.875</v>
      </c>
      <c r="L35" s="1">
        <f t="shared" ref="L35:L61" si="3">RANK(K35,K$3:K$61)</f>
        <v>25</v>
      </c>
      <c r="M35" s="10">
        <v>74</v>
      </c>
      <c r="N35">
        <v>28</v>
      </c>
      <c r="O35" s="10">
        <v>0</v>
      </c>
      <c r="P35">
        <v>45</v>
      </c>
      <c r="Q35" s="10">
        <v>76.02</v>
      </c>
      <c r="R35">
        <v>33</v>
      </c>
    </row>
    <row r="36" spans="1:18" x14ac:dyDescent="0.25">
      <c r="A36" s="1" t="s">
        <v>123</v>
      </c>
      <c r="B36" s="1" t="s">
        <v>124</v>
      </c>
      <c r="C36" s="1" t="s">
        <v>37</v>
      </c>
      <c r="D36" s="1" t="s">
        <v>60</v>
      </c>
      <c r="E36" s="1" t="s">
        <v>85</v>
      </c>
      <c r="F36" s="1" t="s">
        <v>15</v>
      </c>
      <c r="G36" s="1" t="s">
        <v>22</v>
      </c>
      <c r="H36" s="1" t="s">
        <v>46</v>
      </c>
      <c r="I36" s="1" t="s">
        <v>24</v>
      </c>
      <c r="J36" s="1" t="s">
        <v>19</v>
      </c>
      <c r="K36" s="5">
        <f t="shared" si="2"/>
        <v>73.125</v>
      </c>
      <c r="L36" s="1">
        <f t="shared" si="3"/>
        <v>39</v>
      </c>
      <c r="M36" s="10">
        <v>74</v>
      </c>
      <c r="N36">
        <v>28</v>
      </c>
      <c r="O36" s="10">
        <v>2</v>
      </c>
      <c r="P36">
        <v>5</v>
      </c>
      <c r="Q36" s="10">
        <v>75.39</v>
      </c>
      <c r="R36">
        <v>37</v>
      </c>
    </row>
    <row r="37" spans="1:18" x14ac:dyDescent="0.25">
      <c r="A37" s="1" t="s">
        <v>125</v>
      </c>
      <c r="B37" s="1" t="s">
        <v>126</v>
      </c>
      <c r="C37" s="1" t="s">
        <v>37</v>
      </c>
      <c r="D37" s="1" t="s">
        <v>57</v>
      </c>
      <c r="E37" s="1" t="s">
        <v>68</v>
      </c>
      <c r="F37" s="1" t="s">
        <v>26</v>
      </c>
      <c r="G37" s="1" t="s">
        <v>19</v>
      </c>
      <c r="H37" s="1" t="s">
        <v>46</v>
      </c>
      <c r="I37" s="1" t="s">
        <v>47</v>
      </c>
      <c r="J37" s="1" t="s">
        <v>69</v>
      </c>
      <c r="K37" s="5">
        <f t="shared" si="2"/>
        <v>70</v>
      </c>
      <c r="L37" s="1">
        <f t="shared" si="3"/>
        <v>47</v>
      </c>
      <c r="M37" s="10">
        <v>84</v>
      </c>
      <c r="N37">
        <v>6</v>
      </c>
      <c r="O37" s="10">
        <v>0</v>
      </c>
      <c r="P37">
        <v>45</v>
      </c>
      <c r="Q37" s="10">
        <v>74.2</v>
      </c>
      <c r="R37">
        <v>39</v>
      </c>
    </row>
    <row r="38" spans="1:18" x14ac:dyDescent="0.25">
      <c r="A38" s="1" t="s">
        <v>127</v>
      </c>
      <c r="B38" s="1" t="s">
        <v>128</v>
      </c>
      <c r="C38" s="1" t="s">
        <v>73</v>
      </c>
      <c r="D38" s="1" t="s">
        <v>129</v>
      </c>
      <c r="E38" s="1" t="s">
        <v>16</v>
      </c>
      <c r="F38" s="1" t="s">
        <v>52</v>
      </c>
      <c r="G38" s="1" t="s">
        <v>26</v>
      </c>
      <c r="H38" s="1" t="s">
        <v>53</v>
      </c>
      <c r="I38" s="1" t="s">
        <v>34</v>
      </c>
      <c r="J38" s="1" t="s">
        <v>29</v>
      </c>
      <c r="K38" s="5">
        <f t="shared" si="2"/>
        <v>75</v>
      </c>
      <c r="L38" s="1">
        <f t="shared" si="3"/>
        <v>33</v>
      </c>
      <c r="M38" s="10">
        <v>74.400000000000006</v>
      </c>
      <c r="N38">
        <v>28</v>
      </c>
      <c r="O38" s="10">
        <v>1.1000000000000001</v>
      </c>
      <c r="P38">
        <v>13</v>
      </c>
      <c r="Q38" s="10">
        <v>75.92</v>
      </c>
      <c r="R38">
        <v>35</v>
      </c>
    </row>
    <row r="39" spans="1:18" x14ac:dyDescent="0.25">
      <c r="A39" s="1" t="s">
        <v>130</v>
      </c>
      <c r="B39" s="1" t="s">
        <v>131</v>
      </c>
      <c r="C39" s="1" t="s">
        <v>28</v>
      </c>
      <c r="D39" s="1" t="s">
        <v>47</v>
      </c>
      <c r="E39" s="1" t="s">
        <v>28</v>
      </c>
      <c r="F39" s="1" t="s">
        <v>14</v>
      </c>
      <c r="G39" s="1" t="s">
        <v>132</v>
      </c>
      <c r="H39" s="1" t="s">
        <v>56</v>
      </c>
      <c r="I39" s="1" t="s">
        <v>60</v>
      </c>
      <c r="J39" s="1" t="s">
        <v>46</v>
      </c>
      <c r="K39" s="5">
        <f t="shared" si="2"/>
        <v>69.125</v>
      </c>
      <c r="L39" s="1">
        <f t="shared" si="3"/>
        <v>48</v>
      </c>
      <c r="M39" s="10">
        <v>71</v>
      </c>
      <c r="N39">
        <v>46</v>
      </c>
      <c r="O39" s="10">
        <v>1</v>
      </c>
      <c r="P39">
        <v>14</v>
      </c>
      <c r="Q39" s="10">
        <v>70.69</v>
      </c>
      <c r="R39">
        <v>47</v>
      </c>
    </row>
    <row r="40" spans="1:18" x14ac:dyDescent="0.25">
      <c r="A40" s="1" t="s">
        <v>133</v>
      </c>
      <c r="B40" s="1" t="s">
        <v>134</v>
      </c>
      <c r="C40" s="1" t="s">
        <v>25</v>
      </c>
      <c r="D40" s="1" t="s">
        <v>41</v>
      </c>
      <c r="E40" s="1" t="s">
        <v>35</v>
      </c>
      <c r="F40" s="1" t="s">
        <v>24</v>
      </c>
      <c r="G40" s="1" t="s">
        <v>68</v>
      </c>
      <c r="H40" s="1" t="s">
        <v>73</v>
      </c>
      <c r="I40" s="1" t="s">
        <v>76</v>
      </c>
      <c r="J40" s="1" t="s">
        <v>37</v>
      </c>
      <c r="K40" s="5">
        <f t="shared" si="2"/>
        <v>76.375</v>
      </c>
      <c r="L40" s="1">
        <f t="shared" si="3"/>
        <v>27</v>
      </c>
      <c r="M40" s="10">
        <v>74</v>
      </c>
      <c r="N40">
        <v>28</v>
      </c>
      <c r="O40" s="10">
        <v>0.4</v>
      </c>
      <c r="P40">
        <v>41</v>
      </c>
      <c r="Q40" s="10">
        <v>76.069999999999993</v>
      </c>
      <c r="R40">
        <v>32</v>
      </c>
    </row>
    <row r="41" spans="1:18" x14ac:dyDescent="0.25">
      <c r="A41" s="1" t="s">
        <v>135</v>
      </c>
      <c r="B41" s="1" t="s">
        <v>136</v>
      </c>
      <c r="C41" s="1" t="s">
        <v>32</v>
      </c>
      <c r="D41" s="1" t="s">
        <v>69</v>
      </c>
      <c r="E41" s="1" t="s">
        <v>35</v>
      </c>
      <c r="F41" s="1" t="s">
        <v>14</v>
      </c>
      <c r="G41" s="1" t="s">
        <v>37</v>
      </c>
      <c r="H41" s="1" t="s">
        <v>24</v>
      </c>
      <c r="I41" s="1" t="s">
        <v>14</v>
      </c>
      <c r="J41" s="1" t="s">
        <v>41</v>
      </c>
      <c r="K41" s="5">
        <f t="shared" si="2"/>
        <v>73.25</v>
      </c>
      <c r="L41" s="1">
        <f t="shared" si="3"/>
        <v>38</v>
      </c>
      <c r="M41" s="10">
        <v>81</v>
      </c>
      <c r="N41">
        <v>12</v>
      </c>
      <c r="O41" s="10">
        <v>0.4</v>
      </c>
      <c r="P41">
        <v>41</v>
      </c>
      <c r="Q41" s="10">
        <v>75.98</v>
      </c>
      <c r="R41">
        <v>34</v>
      </c>
    </row>
    <row r="42" spans="1:18" x14ac:dyDescent="0.25">
      <c r="A42" s="1" t="s">
        <v>137</v>
      </c>
      <c r="B42" s="1" t="s">
        <v>138</v>
      </c>
      <c r="C42" s="1" t="s">
        <v>46</v>
      </c>
      <c r="D42" s="1" t="s">
        <v>28</v>
      </c>
      <c r="E42" s="1" t="s">
        <v>25</v>
      </c>
      <c r="F42" s="1" t="s">
        <v>68</v>
      </c>
      <c r="G42" s="1" t="s">
        <v>15</v>
      </c>
      <c r="H42" s="1" t="s">
        <v>23</v>
      </c>
      <c r="I42" s="1" t="s">
        <v>47</v>
      </c>
      <c r="J42" s="1" t="s">
        <v>18</v>
      </c>
      <c r="K42" s="5">
        <f t="shared" si="2"/>
        <v>75.125</v>
      </c>
      <c r="L42" s="1">
        <f t="shared" si="3"/>
        <v>31</v>
      </c>
      <c r="M42" s="10">
        <v>77.400000000000006</v>
      </c>
      <c r="N42">
        <v>22</v>
      </c>
      <c r="O42" s="10">
        <v>0.4</v>
      </c>
      <c r="P42">
        <v>41</v>
      </c>
      <c r="Q42" s="10">
        <v>76.209999999999994</v>
      </c>
      <c r="R42">
        <v>31</v>
      </c>
    </row>
    <row r="43" spans="1:18" x14ac:dyDescent="0.25">
      <c r="A43" s="1" t="s">
        <v>139</v>
      </c>
      <c r="B43" s="1" t="s">
        <v>140</v>
      </c>
      <c r="C43" s="1" t="s">
        <v>34</v>
      </c>
      <c r="D43" s="1" t="s">
        <v>85</v>
      </c>
      <c r="E43" s="1" t="s">
        <v>34</v>
      </c>
      <c r="F43" s="1" t="s">
        <v>43</v>
      </c>
      <c r="G43" s="1" t="s">
        <v>37</v>
      </c>
      <c r="H43" s="1" t="s">
        <v>32</v>
      </c>
      <c r="I43" s="1" t="s">
        <v>41</v>
      </c>
      <c r="J43" s="1" t="s">
        <v>41</v>
      </c>
      <c r="K43" s="5">
        <f t="shared" si="2"/>
        <v>84.125</v>
      </c>
      <c r="L43" s="1">
        <f t="shared" si="3"/>
        <v>9</v>
      </c>
      <c r="M43" s="10">
        <v>83</v>
      </c>
      <c r="N43">
        <v>9</v>
      </c>
      <c r="O43" s="10">
        <v>0.7</v>
      </c>
      <c r="P43">
        <v>24</v>
      </c>
      <c r="Q43" s="10">
        <v>84.49</v>
      </c>
      <c r="R43">
        <v>7</v>
      </c>
    </row>
    <row r="44" spans="1:18" x14ac:dyDescent="0.25">
      <c r="A44" s="1" t="s">
        <v>141</v>
      </c>
      <c r="B44" s="1" t="s">
        <v>142</v>
      </c>
      <c r="C44" s="1" t="s">
        <v>52</v>
      </c>
      <c r="D44" s="1" t="s">
        <v>56</v>
      </c>
      <c r="E44" s="1" t="s">
        <v>33</v>
      </c>
      <c r="F44" s="1" t="s">
        <v>14</v>
      </c>
      <c r="G44" s="1" t="s">
        <v>68</v>
      </c>
      <c r="H44" s="1" t="s">
        <v>53</v>
      </c>
      <c r="I44" s="1" t="s">
        <v>143</v>
      </c>
      <c r="J44" s="1" t="s">
        <v>19</v>
      </c>
      <c r="K44" s="5">
        <f t="shared" si="2"/>
        <v>70.125</v>
      </c>
      <c r="L44" s="1">
        <f t="shared" si="3"/>
        <v>45</v>
      </c>
      <c r="M44" s="10">
        <v>71</v>
      </c>
      <c r="N44">
        <v>46</v>
      </c>
      <c r="O44" s="10">
        <v>0</v>
      </c>
      <c r="P44">
        <v>45</v>
      </c>
      <c r="Q44" s="10">
        <v>70.39</v>
      </c>
      <c r="R44">
        <v>48</v>
      </c>
    </row>
    <row r="45" spans="1:18" x14ac:dyDescent="0.25">
      <c r="A45" s="1" t="s">
        <v>144</v>
      </c>
      <c r="B45" s="1" t="s">
        <v>145</v>
      </c>
      <c r="C45" s="1" t="s">
        <v>72</v>
      </c>
      <c r="D45" s="1" t="s">
        <v>60</v>
      </c>
      <c r="E45" s="1" t="s">
        <v>47</v>
      </c>
      <c r="F45" s="1" t="s">
        <v>14</v>
      </c>
      <c r="G45" s="1" t="s">
        <v>14</v>
      </c>
      <c r="H45" s="1" t="s">
        <v>68</v>
      </c>
      <c r="I45" s="1" t="s">
        <v>37</v>
      </c>
      <c r="J45" s="1" t="s">
        <v>18</v>
      </c>
      <c r="K45" s="5">
        <f t="shared" si="2"/>
        <v>68.125</v>
      </c>
      <c r="L45" s="1">
        <f t="shared" si="3"/>
        <v>49</v>
      </c>
      <c r="M45" s="10">
        <v>70</v>
      </c>
      <c r="N45">
        <v>51</v>
      </c>
      <c r="O45" s="10">
        <v>0.5</v>
      </c>
      <c r="P45">
        <v>29</v>
      </c>
      <c r="Q45" s="10">
        <v>69.19</v>
      </c>
      <c r="R45">
        <v>52</v>
      </c>
    </row>
    <row r="46" spans="1:18" x14ac:dyDescent="0.25">
      <c r="A46" s="1" t="s">
        <v>146</v>
      </c>
      <c r="B46" s="1" t="s">
        <v>147</v>
      </c>
      <c r="C46" s="1" t="s">
        <v>37</v>
      </c>
      <c r="D46" s="1" t="s">
        <v>18</v>
      </c>
      <c r="E46" s="1" t="s">
        <v>41</v>
      </c>
      <c r="F46" s="1" t="s">
        <v>23</v>
      </c>
      <c r="G46" s="1" t="s">
        <v>26</v>
      </c>
      <c r="H46" s="1" t="s">
        <v>68</v>
      </c>
      <c r="I46" s="1" t="s">
        <v>14</v>
      </c>
      <c r="J46" s="1" t="s">
        <v>37</v>
      </c>
      <c r="K46" s="5">
        <f t="shared" si="2"/>
        <v>75.125</v>
      </c>
      <c r="L46" s="1">
        <f t="shared" si="3"/>
        <v>31</v>
      </c>
      <c r="M46" s="10">
        <v>70</v>
      </c>
      <c r="N46">
        <v>51</v>
      </c>
      <c r="O46" s="10">
        <v>0</v>
      </c>
      <c r="P46">
        <v>45</v>
      </c>
      <c r="Q46" s="10">
        <v>73.59</v>
      </c>
      <c r="R46">
        <v>40</v>
      </c>
    </row>
    <row r="47" spans="1:18" x14ac:dyDescent="0.25">
      <c r="A47" s="1" t="s">
        <v>148</v>
      </c>
      <c r="B47" s="1" t="s">
        <v>149</v>
      </c>
      <c r="C47" s="1" t="s">
        <v>47</v>
      </c>
      <c r="D47" s="1" t="s">
        <v>26</v>
      </c>
      <c r="E47" s="1" t="s">
        <v>68</v>
      </c>
      <c r="F47" s="1" t="s">
        <v>132</v>
      </c>
      <c r="G47" s="1" t="s">
        <v>22</v>
      </c>
      <c r="H47" s="1" t="s">
        <v>81</v>
      </c>
      <c r="I47" s="1" t="s">
        <v>69</v>
      </c>
      <c r="J47" s="1" t="s">
        <v>46</v>
      </c>
      <c r="K47" s="5">
        <f t="shared" si="2"/>
        <v>70.375</v>
      </c>
      <c r="L47" s="1">
        <f t="shared" si="3"/>
        <v>44</v>
      </c>
      <c r="M47" s="10">
        <v>74.400000000000006</v>
      </c>
      <c r="N47">
        <v>28</v>
      </c>
      <c r="O47" s="10">
        <v>0</v>
      </c>
      <c r="P47">
        <v>45</v>
      </c>
      <c r="Q47" s="10">
        <v>71.59</v>
      </c>
      <c r="R47">
        <v>44</v>
      </c>
    </row>
    <row r="48" spans="1:18" x14ac:dyDescent="0.25">
      <c r="A48" s="1" t="s">
        <v>150</v>
      </c>
      <c r="B48" s="1" t="s">
        <v>151</v>
      </c>
      <c r="C48" s="1" t="s">
        <v>33</v>
      </c>
      <c r="D48" s="1" t="s">
        <v>47</v>
      </c>
      <c r="E48" s="1" t="s">
        <v>57</v>
      </c>
      <c r="F48" s="1" t="s">
        <v>47</v>
      </c>
      <c r="G48" s="1" t="s">
        <v>14</v>
      </c>
      <c r="H48" s="1" t="s">
        <v>81</v>
      </c>
      <c r="I48" s="1" t="s">
        <v>19</v>
      </c>
      <c r="J48" s="1" t="s">
        <v>19</v>
      </c>
      <c r="K48" s="5">
        <f t="shared" si="2"/>
        <v>67.625</v>
      </c>
      <c r="L48" s="1">
        <f t="shared" si="3"/>
        <v>50</v>
      </c>
      <c r="M48" s="10">
        <v>73</v>
      </c>
      <c r="N48">
        <v>43</v>
      </c>
      <c r="O48" s="10">
        <v>0.9</v>
      </c>
      <c r="P48">
        <v>17</v>
      </c>
      <c r="Q48" s="10">
        <v>70.14</v>
      </c>
      <c r="R48">
        <v>50</v>
      </c>
    </row>
    <row r="49" spans="1:18" x14ac:dyDescent="0.25">
      <c r="A49" s="1" t="s">
        <v>152</v>
      </c>
      <c r="B49" s="1" t="s">
        <v>153</v>
      </c>
      <c r="C49" s="1" t="s">
        <v>40</v>
      </c>
      <c r="D49" s="1" t="s">
        <v>52</v>
      </c>
      <c r="E49" s="1" t="s">
        <v>72</v>
      </c>
      <c r="F49" s="1" t="s">
        <v>33</v>
      </c>
      <c r="G49" s="1" t="s">
        <v>33</v>
      </c>
      <c r="H49" s="1" t="s">
        <v>43</v>
      </c>
      <c r="I49" s="1" t="s">
        <v>41</v>
      </c>
      <c r="J49" s="1" t="s">
        <v>37</v>
      </c>
      <c r="K49" s="5">
        <f t="shared" si="2"/>
        <v>85</v>
      </c>
      <c r="L49" s="1">
        <f t="shared" si="3"/>
        <v>6</v>
      </c>
      <c r="M49" s="10">
        <v>74</v>
      </c>
      <c r="N49">
        <v>28</v>
      </c>
      <c r="O49" s="10">
        <v>0.9</v>
      </c>
      <c r="P49">
        <v>17</v>
      </c>
      <c r="Q49" s="10">
        <v>82.6</v>
      </c>
      <c r="R49">
        <v>14</v>
      </c>
    </row>
    <row r="50" spans="1:18" x14ac:dyDescent="0.25">
      <c r="A50" s="1" t="s">
        <v>154</v>
      </c>
      <c r="B50" s="1" t="s">
        <v>155</v>
      </c>
      <c r="C50" s="1" t="s">
        <v>40</v>
      </c>
      <c r="D50" s="1" t="s">
        <v>26</v>
      </c>
      <c r="E50" s="1" t="s">
        <v>52</v>
      </c>
      <c r="F50" s="1" t="s">
        <v>19</v>
      </c>
      <c r="G50" s="1" t="s">
        <v>15</v>
      </c>
      <c r="H50" s="1" t="s">
        <v>85</v>
      </c>
      <c r="I50" s="1" t="s">
        <v>69</v>
      </c>
      <c r="J50" s="1" t="s">
        <v>37</v>
      </c>
      <c r="K50" s="5">
        <f t="shared" si="2"/>
        <v>76.375</v>
      </c>
      <c r="L50" s="1">
        <f t="shared" si="3"/>
        <v>27</v>
      </c>
      <c r="M50" s="10">
        <v>79</v>
      </c>
      <c r="N50">
        <v>18</v>
      </c>
      <c r="O50" s="10">
        <v>0</v>
      </c>
      <c r="P50">
        <v>45</v>
      </c>
      <c r="Q50" s="10">
        <v>77.17</v>
      </c>
      <c r="R50">
        <v>27</v>
      </c>
    </row>
    <row r="51" spans="1:18" x14ac:dyDescent="0.25">
      <c r="A51" s="1" t="s">
        <v>156</v>
      </c>
      <c r="B51" s="1" t="s">
        <v>157</v>
      </c>
      <c r="C51" s="1" t="s">
        <v>25</v>
      </c>
      <c r="D51" s="1" t="s">
        <v>19</v>
      </c>
      <c r="E51" s="1" t="s">
        <v>15</v>
      </c>
      <c r="F51" s="1" t="s">
        <v>14</v>
      </c>
      <c r="G51" s="1" t="s">
        <v>57</v>
      </c>
      <c r="H51" s="1" t="s">
        <v>56</v>
      </c>
      <c r="I51" s="1" t="s">
        <v>14</v>
      </c>
      <c r="J51" s="1" t="s">
        <v>19</v>
      </c>
      <c r="K51" s="5">
        <f t="shared" si="2"/>
        <v>66.875</v>
      </c>
      <c r="L51" s="1">
        <f t="shared" si="3"/>
        <v>53</v>
      </c>
      <c r="M51" s="10">
        <v>69</v>
      </c>
      <c r="N51">
        <v>56</v>
      </c>
      <c r="O51" s="10">
        <v>0.7</v>
      </c>
      <c r="P51">
        <v>24</v>
      </c>
      <c r="Q51" s="10">
        <v>68.22</v>
      </c>
      <c r="R51">
        <v>55</v>
      </c>
    </row>
    <row r="52" spans="1:18" x14ac:dyDescent="0.25">
      <c r="A52" s="1" t="s">
        <v>158</v>
      </c>
      <c r="B52" s="1" t="s">
        <v>83</v>
      </c>
      <c r="C52" s="1" t="s">
        <v>72</v>
      </c>
      <c r="D52" s="1" t="s">
        <v>14</v>
      </c>
      <c r="E52" s="1" t="s">
        <v>34</v>
      </c>
      <c r="F52" s="1" t="s">
        <v>14</v>
      </c>
      <c r="G52" s="1" t="s">
        <v>68</v>
      </c>
      <c r="H52" s="1" t="s">
        <v>85</v>
      </c>
      <c r="I52" s="1" t="s">
        <v>14</v>
      </c>
      <c r="J52" s="1" t="s">
        <v>69</v>
      </c>
      <c r="K52" s="5">
        <f t="shared" si="2"/>
        <v>71.625</v>
      </c>
      <c r="L52" s="1">
        <f t="shared" si="3"/>
        <v>42</v>
      </c>
      <c r="M52" s="10">
        <v>70</v>
      </c>
      <c r="N52">
        <v>51</v>
      </c>
      <c r="O52" s="10">
        <v>1.4</v>
      </c>
      <c r="P52">
        <v>10</v>
      </c>
      <c r="Q52" s="10">
        <v>72.540000000000006</v>
      </c>
      <c r="R52">
        <v>42</v>
      </c>
    </row>
    <row r="53" spans="1:18" x14ac:dyDescent="0.25">
      <c r="A53" s="1" t="s">
        <v>159</v>
      </c>
      <c r="B53" s="1" t="s">
        <v>160</v>
      </c>
      <c r="C53" s="1" t="s">
        <v>53</v>
      </c>
      <c r="D53" s="1" t="s">
        <v>84</v>
      </c>
      <c r="E53" s="1" t="s">
        <v>32</v>
      </c>
      <c r="F53" s="1" t="s">
        <v>34</v>
      </c>
      <c r="G53" s="1" t="s">
        <v>25</v>
      </c>
      <c r="H53" s="1" t="s">
        <v>43</v>
      </c>
      <c r="I53" s="1" t="s">
        <v>29</v>
      </c>
      <c r="J53" s="1" t="s">
        <v>84</v>
      </c>
      <c r="K53" s="5">
        <f t="shared" si="2"/>
        <v>89.875</v>
      </c>
      <c r="L53" s="1">
        <f t="shared" si="3"/>
        <v>1</v>
      </c>
      <c r="M53" s="10">
        <v>77.400000000000006</v>
      </c>
      <c r="N53">
        <v>22</v>
      </c>
      <c r="O53" s="10">
        <v>0.5</v>
      </c>
      <c r="P53">
        <v>29</v>
      </c>
      <c r="Q53" s="10">
        <v>86.64</v>
      </c>
      <c r="R53">
        <v>2</v>
      </c>
    </row>
    <row r="54" spans="1:18" x14ac:dyDescent="0.25">
      <c r="A54" s="1" t="s">
        <v>161</v>
      </c>
      <c r="B54" s="1" t="s">
        <v>162</v>
      </c>
      <c r="C54" s="1" t="s">
        <v>28</v>
      </c>
      <c r="D54" s="1" t="s">
        <v>41</v>
      </c>
      <c r="E54" s="1" t="s">
        <v>46</v>
      </c>
      <c r="F54" s="1" t="s">
        <v>47</v>
      </c>
      <c r="G54" s="1" t="s">
        <v>18</v>
      </c>
      <c r="H54" s="1" t="s">
        <v>29</v>
      </c>
      <c r="I54" s="1" t="s">
        <v>46</v>
      </c>
      <c r="J54" s="1" t="s">
        <v>37</v>
      </c>
      <c r="K54" s="5">
        <f t="shared" si="2"/>
        <v>75.75</v>
      </c>
      <c r="L54" s="1">
        <f t="shared" si="3"/>
        <v>29</v>
      </c>
      <c r="M54" s="10">
        <v>70</v>
      </c>
      <c r="N54">
        <v>51</v>
      </c>
      <c r="O54" s="10">
        <v>0.9</v>
      </c>
      <c r="P54">
        <v>17</v>
      </c>
      <c r="Q54" s="10">
        <v>74.930000000000007</v>
      </c>
      <c r="R54">
        <v>38</v>
      </c>
    </row>
    <row r="55" spans="1:18" x14ac:dyDescent="0.25">
      <c r="A55" s="1" t="s">
        <v>163</v>
      </c>
      <c r="B55" s="1" t="s">
        <v>164</v>
      </c>
      <c r="C55" s="1" t="s">
        <v>24</v>
      </c>
      <c r="D55" s="1" t="s">
        <v>165</v>
      </c>
      <c r="E55" s="1" t="s">
        <v>22</v>
      </c>
      <c r="F55" s="1" t="s">
        <v>24</v>
      </c>
      <c r="G55" s="1" t="s">
        <v>76</v>
      </c>
      <c r="H55" s="1" t="s">
        <v>72</v>
      </c>
      <c r="I55" s="1" t="s">
        <v>14</v>
      </c>
      <c r="J55" s="1" t="s">
        <v>19</v>
      </c>
      <c r="K55" s="5">
        <f t="shared" si="2"/>
        <v>66.5</v>
      </c>
      <c r="L55" s="1">
        <f t="shared" si="3"/>
        <v>54</v>
      </c>
      <c r="M55" s="10">
        <v>76</v>
      </c>
      <c r="N55">
        <v>26</v>
      </c>
      <c r="O55" s="10">
        <v>0</v>
      </c>
      <c r="P55">
        <v>45</v>
      </c>
      <c r="Q55" s="10">
        <v>69.349999999999994</v>
      </c>
      <c r="R55">
        <v>51</v>
      </c>
    </row>
    <row r="56" spans="1:18" x14ac:dyDescent="0.25">
      <c r="A56" s="1" t="s">
        <v>166</v>
      </c>
      <c r="B56" s="1" t="s">
        <v>167</v>
      </c>
      <c r="C56" s="1" t="s">
        <v>32</v>
      </c>
      <c r="D56" s="1" t="s">
        <v>15</v>
      </c>
      <c r="E56" s="1" t="s">
        <v>35</v>
      </c>
      <c r="F56" s="1" t="s">
        <v>57</v>
      </c>
      <c r="G56" s="1" t="s">
        <v>68</v>
      </c>
      <c r="H56" s="1" t="s">
        <v>43</v>
      </c>
      <c r="I56" s="1" t="s">
        <v>40</v>
      </c>
      <c r="J56" s="1" t="s">
        <v>37</v>
      </c>
      <c r="K56" s="5">
        <f t="shared" si="2"/>
        <v>78.875</v>
      </c>
      <c r="L56" s="1">
        <f t="shared" si="3"/>
        <v>21</v>
      </c>
      <c r="M56" s="10">
        <v>96</v>
      </c>
      <c r="N56">
        <v>1</v>
      </c>
      <c r="O56" s="10">
        <v>3.1</v>
      </c>
      <c r="P56">
        <v>2</v>
      </c>
      <c r="Q56" s="10">
        <v>87.12</v>
      </c>
      <c r="R56">
        <v>1</v>
      </c>
    </row>
    <row r="57" spans="1:18" x14ac:dyDescent="0.25">
      <c r="A57" s="1" t="s">
        <v>168</v>
      </c>
      <c r="B57" s="1" t="s">
        <v>169</v>
      </c>
      <c r="C57" s="1" t="s">
        <v>25</v>
      </c>
      <c r="D57" s="1" t="s">
        <v>73</v>
      </c>
      <c r="E57" s="1" t="s">
        <v>28</v>
      </c>
      <c r="F57" s="1" t="s">
        <v>35</v>
      </c>
      <c r="G57" s="1" t="s">
        <v>19</v>
      </c>
      <c r="H57" s="1" t="s">
        <v>43</v>
      </c>
      <c r="I57" s="1" t="s">
        <v>40</v>
      </c>
      <c r="J57" s="1" t="s">
        <v>29</v>
      </c>
      <c r="K57" s="5">
        <f t="shared" si="2"/>
        <v>82.5</v>
      </c>
      <c r="L57" s="1">
        <f t="shared" si="3"/>
        <v>12</v>
      </c>
      <c r="M57" s="10">
        <v>77.599999999999994</v>
      </c>
      <c r="N57">
        <v>21</v>
      </c>
      <c r="O57" s="10">
        <v>2.2999999999999998</v>
      </c>
      <c r="P57">
        <v>3</v>
      </c>
      <c r="Q57" s="10">
        <v>83.33</v>
      </c>
      <c r="R57">
        <v>11</v>
      </c>
    </row>
    <row r="58" spans="1:18" x14ac:dyDescent="0.25">
      <c r="A58" s="1" t="s">
        <v>170</v>
      </c>
      <c r="B58" s="1" t="s">
        <v>171</v>
      </c>
      <c r="C58" s="1" t="s">
        <v>46</v>
      </c>
      <c r="D58" s="1" t="s">
        <v>47</v>
      </c>
      <c r="E58" s="1" t="s">
        <v>24</v>
      </c>
      <c r="F58" s="1" t="s">
        <v>14</v>
      </c>
      <c r="G58" s="1" t="s">
        <v>18</v>
      </c>
      <c r="H58" s="1" t="s">
        <v>25</v>
      </c>
      <c r="I58" s="1" t="s">
        <v>37</v>
      </c>
      <c r="J58" s="1" t="s">
        <v>26</v>
      </c>
      <c r="K58" s="5">
        <f t="shared" si="2"/>
        <v>72.875</v>
      </c>
      <c r="L58" s="1">
        <f t="shared" si="3"/>
        <v>40</v>
      </c>
      <c r="M58" s="10">
        <v>84.9</v>
      </c>
      <c r="N58">
        <v>4</v>
      </c>
      <c r="O58" s="10">
        <v>0.5</v>
      </c>
      <c r="P58">
        <v>29</v>
      </c>
      <c r="Q58" s="10">
        <v>76.989999999999995</v>
      </c>
      <c r="R58">
        <v>28</v>
      </c>
    </row>
    <row r="59" spans="1:18" x14ac:dyDescent="0.25">
      <c r="A59" s="3" t="s">
        <v>172</v>
      </c>
      <c r="B59" s="3" t="s">
        <v>173</v>
      </c>
      <c r="C59" s="3" t="s">
        <v>22</v>
      </c>
      <c r="D59" s="3" t="s">
        <v>22</v>
      </c>
      <c r="E59" s="3" t="s">
        <v>73</v>
      </c>
      <c r="F59" s="3" t="s">
        <v>53</v>
      </c>
      <c r="G59" s="3" t="s">
        <v>47</v>
      </c>
      <c r="H59" s="3" t="s">
        <v>46</v>
      </c>
      <c r="I59" s="3" t="s">
        <v>76</v>
      </c>
      <c r="J59" s="3" t="s">
        <v>46</v>
      </c>
      <c r="K59" s="7">
        <f t="shared" si="2"/>
        <v>75.25</v>
      </c>
      <c r="L59" s="3">
        <f t="shared" si="3"/>
        <v>30</v>
      </c>
      <c r="M59" s="10">
        <v>81</v>
      </c>
      <c r="N59">
        <v>12</v>
      </c>
      <c r="O59" s="10">
        <v>0.9</v>
      </c>
      <c r="P59">
        <v>17</v>
      </c>
      <c r="Q59" s="10">
        <v>77.88</v>
      </c>
      <c r="R59">
        <v>26</v>
      </c>
    </row>
    <row r="60" spans="1:18" x14ac:dyDescent="0.25">
      <c r="A60" s="1" t="s">
        <v>174</v>
      </c>
      <c r="B60" s="1" t="s">
        <v>175</v>
      </c>
      <c r="C60" s="1" t="s">
        <v>29</v>
      </c>
      <c r="D60" s="1" t="s">
        <v>73</v>
      </c>
      <c r="E60" s="1" t="s">
        <v>35</v>
      </c>
      <c r="F60" s="1" t="s">
        <v>34</v>
      </c>
      <c r="G60" s="1" t="s">
        <v>18</v>
      </c>
      <c r="H60" s="1" t="s">
        <v>36</v>
      </c>
      <c r="I60" s="1" t="s">
        <v>176</v>
      </c>
      <c r="J60" s="1" t="s">
        <v>29</v>
      </c>
      <c r="K60" s="5">
        <f t="shared" si="2"/>
        <v>79.625</v>
      </c>
      <c r="L60" s="1">
        <f t="shared" si="3"/>
        <v>20</v>
      </c>
      <c r="M60" s="10">
        <v>84.9</v>
      </c>
      <c r="N60">
        <v>4</v>
      </c>
      <c r="O60" s="10">
        <v>1.3</v>
      </c>
      <c r="P60">
        <v>12</v>
      </c>
      <c r="Q60" s="10">
        <v>82.51</v>
      </c>
      <c r="R60">
        <v>15</v>
      </c>
    </row>
    <row r="61" spans="1:18" x14ac:dyDescent="0.25">
      <c r="A61" s="1" t="s">
        <v>177</v>
      </c>
      <c r="B61" s="1" t="s">
        <v>178</v>
      </c>
      <c r="C61" s="1" t="s">
        <v>19</v>
      </c>
      <c r="D61" s="1" t="s">
        <v>60</v>
      </c>
      <c r="E61" s="1" t="s">
        <v>16</v>
      </c>
      <c r="F61" s="1" t="s">
        <v>14</v>
      </c>
      <c r="G61" s="1" t="s">
        <v>179</v>
      </c>
      <c r="H61" s="1" t="s">
        <v>68</v>
      </c>
      <c r="I61" s="1" t="s">
        <v>14</v>
      </c>
      <c r="J61" s="1" t="s">
        <v>41</v>
      </c>
      <c r="K61" s="5">
        <f t="shared" si="2"/>
        <v>59.875</v>
      </c>
      <c r="L61" s="1">
        <f t="shared" si="3"/>
        <v>59</v>
      </c>
      <c r="M61" s="10">
        <v>71</v>
      </c>
      <c r="N61">
        <v>46</v>
      </c>
      <c r="O61" s="10">
        <v>0</v>
      </c>
      <c r="P61">
        <v>45</v>
      </c>
      <c r="Q61" s="10">
        <v>63.22</v>
      </c>
      <c r="R61">
        <v>59</v>
      </c>
    </row>
    <row r="63" spans="1:18" x14ac:dyDescent="0.25">
      <c r="D63" s="13" t="s">
        <v>187</v>
      </c>
      <c r="E63" s="13" t="s">
        <v>188</v>
      </c>
      <c r="F63" s="14"/>
      <c r="G63" s="13" t="s">
        <v>189</v>
      </c>
      <c r="H63" s="13" t="s">
        <v>190</v>
      </c>
      <c r="I63" s="13" t="s">
        <v>191</v>
      </c>
      <c r="J63" s="14"/>
      <c r="K63" s="13" t="s">
        <v>192</v>
      </c>
      <c r="L63" s="14"/>
      <c r="M63" s="14"/>
      <c r="N63" s="14"/>
      <c r="O63" s="14"/>
      <c r="P63" s="14"/>
      <c r="Q63" s="14"/>
      <c r="R63" s="14"/>
    </row>
    <row r="64" spans="1:18" x14ac:dyDescent="0.25"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</row>
  </sheetData>
  <autoFilter ref="A2:L61" xr:uid="{00000000-0009-0000-0000-000000000000}"/>
  <mergeCells count="7">
    <mergeCell ref="A1:V1"/>
    <mergeCell ref="D63:D64"/>
    <mergeCell ref="E63:F64"/>
    <mergeCell ref="G63:G64"/>
    <mergeCell ref="H63:H64"/>
    <mergeCell ref="I63:J64"/>
    <mergeCell ref="K63:R64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吴学耕</dc:creator>
  <cp:lastModifiedBy>aaa</cp:lastModifiedBy>
  <dcterms:created xsi:type="dcterms:W3CDTF">2021-09-02T08:46:03Z</dcterms:created>
  <dcterms:modified xsi:type="dcterms:W3CDTF">2021-09-16T06:49:30Z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2D7B399B3B1548D8A18090EBC3D914D5</vt:lpwstr>
  </property>
</Properties>
</file>