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<sst xmlns="http://schemas.openxmlformats.org/spreadsheetml/2006/main" count="85" uniqueCount="76">
  <si>
    <t xml:space="preserve"> 2020-2021学年第二学期综合测评结果报表</t>
  </si>
  <si>
    <t xml:space="preserve">          班                                                     2021 年 9 月 10 日 </t>
  </si>
  <si>
    <t>学号</t>
  </si>
  <si>
    <t>姓名</t>
  </si>
  <si>
    <t>学习分</t>
  </si>
  <si>
    <t>排名</t>
  </si>
  <si>
    <t>品德分</t>
  </si>
  <si>
    <t>附加分</t>
  </si>
  <si>
    <t>综合分</t>
  </si>
  <si>
    <t>备注</t>
  </si>
  <si>
    <t>叶金菁</t>
  </si>
  <si>
    <t>转入</t>
  </si>
  <si>
    <t>吴洁纯</t>
  </si>
  <si>
    <t>黄晓如</t>
  </si>
  <si>
    <t>江欣颖</t>
  </si>
  <si>
    <t>林楚然</t>
  </si>
  <si>
    <t>罗育鑫</t>
  </si>
  <si>
    <t>朱海林</t>
  </si>
  <si>
    <t>骆晓旋</t>
  </si>
  <si>
    <t>钟咏欣</t>
  </si>
  <si>
    <t>张俊龙</t>
  </si>
  <si>
    <t>周满莹</t>
  </si>
  <si>
    <t>杨荏丰</t>
  </si>
  <si>
    <t>袁富道</t>
  </si>
  <si>
    <t>王颖怡</t>
  </si>
  <si>
    <t>罗漪</t>
  </si>
  <si>
    <t>梁云逸</t>
  </si>
  <si>
    <t>陈嘉嘉</t>
  </si>
  <si>
    <t>林炳权</t>
  </si>
  <si>
    <t>张耀宇</t>
  </si>
  <si>
    <t>曾泉桂</t>
  </si>
  <si>
    <t>吴天翔</t>
  </si>
  <si>
    <t>曾山石</t>
  </si>
  <si>
    <t>蔡晓艳</t>
  </si>
  <si>
    <t>何柳</t>
  </si>
  <si>
    <t>张贝仪</t>
  </si>
  <si>
    <t>苏嘉乐</t>
  </si>
  <si>
    <t>曹宇</t>
  </si>
  <si>
    <t>古丽米热·艾合买提</t>
  </si>
  <si>
    <t>冯珏妍</t>
  </si>
  <si>
    <t>杨银璇</t>
  </si>
  <si>
    <t>林上鸿</t>
  </si>
  <si>
    <t>毛林珍</t>
  </si>
  <si>
    <t>梁锐</t>
  </si>
  <si>
    <t>郑秀之</t>
  </si>
  <si>
    <t>黄心彦</t>
  </si>
  <si>
    <t>徐颖琳</t>
  </si>
  <si>
    <t>刘梦洁</t>
  </si>
  <si>
    <t>黄梓墨</t>
  </si>
  <si>
    <t>姚晓岚</t>
  </si>
  <si>
    <t>张桐菁</t>
  </si>
  <si>
    <t>刘心怡</t>
  </si>
  <si>
    <t>王娃妮</t>
  </si>
  <si>
    <t>吴宗芳</t>
  </si>
  <si>
    <t>黄家忠</t>
  </si>
  <si>
    <t>刘星月</t>
  </si>
  <si>
    <t>廖珮怡</t>
  </si>
  <si>
    <t>周智慧</t>
  </si>
  <si>
    <t>方燕</t>
  </si>
  <si>
    <t>招智轩</t>
  </si>
  <si>
    <t>何玉娇</t>
  </si>
  <si>
    <t>陈春娜</t>
  </si>
  <si>
    <t>何志炀</t>
  </si>
  <si>
    <t>唐贝妮</t>
  </si>
  <si>
    <t>刘耿龙</t>
  </si>
  <si>
    <t>邓惠婷</t>
  </si>
  <si>
    <t>简健勇</t>
  </si>
  <si>
    <t>王宇轩</t>
  </si>
  <si>
    <t>张颖欣</t>
  </si>
  <si>
    <t>李静</t>
  </si>
  <si>
    <t>魏丹妮</t>
  </si>
  <si>
    <t>林汝翘</t>
  </si>
  <si>
    <t>班长：</t>
  </si>
  <si>
    <t>班主任：</t>
  </si>
  <si>
    <t>书记：</t>
  </si>
  <si>
    <t>二级学院（公章）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</si>
</sst>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3" formatCode="_ * #,##0.00_ ;_ * \-#,##0.00_ ;_ * &quot;-&quot;??_ ;_ @_ "/>
  </numFmts>
  <fonts count="28">
    <font>
      <sz val="12"/>
      <name val="宋体"/>
      <charset val="134"/>
    </font>
    <font>
      <sz val="16"/>
      <name val="宋体"/>
      <charset val="134"/>
    </font>
    <font>
      <sz val="14"/>
      <name val="宋体"/>
      <charset val="134"/>
    </font>
    <font>
      <sz val="12"/>
      <color indexed="8"/>
      <name val="Arial"/>
      <charset val="0"/>
    </font>
    <font>
      <sz val="12"/>
      <color indexed="8"/>
      <name val="宋体"/>
      <charset val="134"/>
    </font>
    <font>
      <sz val="12"/>
      <color rgb="FFFF0000"/>
      <name val="宋体"/>
      <charset val="134"/>
    </font>
    <font>
      <sz val="11"/>
      <name val="宋体"/>
      <charset val="134"/>
    </font>
    <font>
      <sz val="16"/>
      <color rgb="FFFF0000"/>
      <name val="宋体"/>
      <charset val="134"/>
    </font>
    <font>
      <b/>
      <sz val="11"/>
      <color indexed="54"/>
      <name val="宋体"/>
      <charset val="134"/>
    </font>
    <font>
      <b/>
      <sz val="11"/>
      <color indexed="8"/>
      <name val="宋体"/>
      <charset val="134"/>
    </font>
    <font>
      <sz val="11"/>
      <color indexed="20"/>
      <name val="宋体"/>
      <charset val="134"/>
    </font>
    <font>
      <sz val="11"/>
      <color indexed="62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indexed="9"/>
      <name val="宋体"/>
      <charset val="134"/>
    </font>
    <font>
      <sz val="11"/>
      <color indexed="1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indexed="17"/>
      <name val="宋体"/>
      <charset val="134"/>
    </font>
    <font>
      <u/>
      <sz val="11"/>
      <color rgb="FF800080"/>
      <name val="宋体"/>
      <charset val="134"/>
      <scheme val="minor"/>
    </font>
    <font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2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52">
    <xf numFmtId="0" fontId="0" fillId="0" borderId="0"/>
    <xf numFmtId="42" fontId="0" fillId="0" borderId="0" applyFont="0" applyFill="0" applyBorder="0" applyAlignment="0" applyProtection="0"/>
    <xf numFmtId="0" fontId="13" fillId="5" borderId="0" applyNumberFormat="0" applyBorder="0" applyAlignment="0" applyProtection="0">
      <alignment vertical="center"/>
    </xf>
    <xf numFmtId="0" fontId="11" fillId="3" borderId="15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13" fillId="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5" fillId="7" borderId="20" applyNumberFormat="0" applyAlignment="0" applyProtection="0">
      <alignment vertical="center"/>
    </xf>
    <xf numFmtId="0" fontId="24" fillId="7" borderId="15" applyNumberFormat="0" applyAlignment="0" applyProtection="0">
      <alignment vertical="center"/>
    </xf>
    <xf numFmtId="0" fontId="14" fillId="8" borderId="16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9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 applyAlignment="1">
      <alignment horizontal="center"/>
    </xf>
    <xf numFmtId="176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176" fontId="0" fillId="0" borderId="7" xfId="0" applyNumberFormat="1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1" fillId="0" borderId="8" xfId="0" applyNumberFormat="1" applyFont="1" applyFill="1" applyBorder="1" applyAlignment="1">
      <alignment horizontal="center" vertical="center"/>
    </xf>
    <xf numFmtId="0" fontId="1" fillId="0" borderId="9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176" fontId="4" fillId="0" borderId="7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176" fontId="0" fillId="0" borderId="7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176" fontId="6" fillId="0" borderId="1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176" fontId="6" fillId="0" borderId="12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76" fontId="1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STR_STYLE_20P_ACCENT_1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4"/>
  <sheetViews>
    <sheetView tabSelected="1" zoomScale="70" zoomScaleNormal="70" zoomScaleSheetLayoutView="60" topLeftCell="A52" workbookViewId="0">
      <selection activeCell="P60" sqref="P60"/>
    </sheetView>
  </sheetViews>
  <sheetFormatPr defaultColWidth="8.8" defaultRowHeight="15.6"/>
  <cols>
    <col min="1" max="1" width="12" style="1" customWidth="1"/>
    <col min="2" max="2" width="13.5" style="1" customWidth="1"/>
    <col min="3" max="3" width="9.875" style="2" customWidth="1"/>
    <col min="4" max="4" width="11" style="1" customWidth="1"/>
    <col min="5" max="5" width="8.625" style="2" customWidth="1"/>
    <col min="6" max="6" width="9.5" style="1" customWidth="1"/>
    <col min="7" max="7" width="8.75" style="1" customWidth="1"/>
    <col min="8" max="8" width="9.375" style="1" customWidth="1"/>
    <col min="9" max="9" width="8.5" style="3" customWidth="1"/>
    <col min="10" max="10" width="16.75" style="4" customWidth="1"/>
    <col min="11" max="32" width="9" style="1"/>
    <col min="33" max="16384" width="8.8" style="1"/>
  </cols>
  <sheetData>
    <row r="1" ht="20.1" customHeight="1" spans="1:1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15"/>
    </row>
    <row r="2" ht="20.1" customHeight="1" spans="1:11">
      <c r="A2" s="7"/>
      <c r="B2" s="8"/>
      <c r="C2" s="8"/>
      <c r="D2" s="8"/>
      <c r="E2" s="8"/>
      <c r="F2" s="8"/>
      <c r="G2" s="8"/>
      <c r="H2" s="8"/>
      <c r="I2" s="8"/>
      <c r="J2" s="8"/>
      <c r="K2" s="16"/>
    </row>
    <row r="3" ht="20.1" customHeight="1" spans="1:16">
      <c r="A3" s="9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7"/>
      <c r="M3"/>
      <c r="N3"/>
      <c r="O3"/>
      <c r="P3"/>
    </row>
    <row r="4" ht="20.1" customHeight="1" spans="1:16">
      <c r="A4" s="11" t="s">
        <v>2</v>
      </c>
      <c r="B4" s="11" t="s">
        <v>3</v>
      </c>
      <c r="C4" s="12" t="s">
        <v>4</v>
      </c>
      <c r="D4" s="13" t="s">
        <v>5</v>
      </c>
      <c r="E4" s="12" t="s">
        <v>6</v>
      </c>
      <c r="F4" s="13" t="s">
        <v>5</v>
      </c>
      <c r="G4" s="13" t="s">
        <v>7</v>
      </c>
      <c r="H4" s="13" t="s">
        <v>5</v>
      </c>
      <c r="I4" s="12" t="s">
        <v>8</v>
      </c>
      <c r="J4" s="13" t="s">
        <v>5</v>
      </c>
      <c r="K4" s="18" t="s">
        <v>9</v>
      </c>
      <c r="M4"/>
      <c r="N4"/>
      <c r="O4"/>
      <c r="P4"/>
    </row>
    <row r="5" ht="20.1" customHeight="1" spans="1:16">
      <c r="A5" s="14">
        <v>2013108312</v>
      </c>
      <c r="B5" s="14" t="s">
        <v>10</v>
      </c>
      <c r="C5" s="12">
        <v>71.57</v>
      </c>
      <c r="D5" s="13">
        <v>46</v>
      </c>
      <c r="E5" s="12">
        <v>72</v>
      </c>
      <c r="F5" s="13">
        <v>50</v>
      </c>
      <c r="G5" s="13">
        <v>0.2</v>
      </c>
      <c r="H5" s="13">
        <f>RANK(G5,$G$5:$G$65,0)</f>
        <v>48</v>
      </c>
      <c r="I5" s="19">
        <v>71.9</v>
      </c>
      <c r="J5" s="13">
        <f>RANK(I5,$I$5:$I65,0)</f>
        <v>50</v>
      </c>
      <c r="K5" s="20" t="s">
        <v>11</v>
      </c>
      <c r="M5"/>
      <c r="N5"/>
      <c r="O5"/>
      <c r="P5"/>
    </row>
    <row r="6" ht="20.1" customHeight="1" spans="1:16">
      <c r="A6" s="14">
        <v>2013108326</v>
      </c>
      <c r="B6" s="14" t="s">
        <v>12</v>
      </c>
      <c r="C6" s="12">
        <v>73.14</v>
      </c>
      <c r="D6" s="13">
        <v>41</v>
      </c>
      <c r="E6" s="12">
        <v>70</v>
      </c>
      <c r="F6" s="13">
        <v>55</v>
      </c>
      <c r="G6" s="13">
        <v>0.2</v>
      </c>
      <c r="H6" s="13">
        <f t="shared" ref="H6:H37" si="0">RANK(G6,$G$5:$G$65,0)</f>
        <v>48</v>
      </c>
      <c r="I6" s="19">
        <v>72.4</v>
      </c>
      <c r="J6" s="13">
        <f>RANK(I6,$I$5:$I66,0)</f>
        <v>48</v>
      </c>
      <c r="K6" s="20" t="s">
        <v>11</v>
      </c>
      <c r="M6"/>
      <c r="N6"/>
      <c r="O6"/>
      <c r="P6"/>
    </row>
    <row r="7" ht="20.1" customHeight="1" spans="1:16">
      <c r="A7" s="14">
        <v>2013108346</v>
      </c>
      <c r="B7" s="14" t="s">
        <v>13</v>
      </c>
      <c r="C7" s="12">
        <v>77.29</v>
      </c>
      <c r="D7" s="13">
        <v>25</v>
      </c>
      <c r="E7" s="12">
        <v>71</v>
      </c>
      <c r="F7" s="13">
        <v>53</v>
      </c>
      <c r="G7" s="13">
        <v>0.7</v>
      </c>
      <c r="H7" s="13">
        <f t="shared" si="0"/>
        <v>25</v>
      </c>
      <c r="I7" s="21">
        <v>76.1</v>
      </c>
      <c r="J7" s="13">
        <f>RANK(I7,$I$5:$I67,0)</f>
        <v>34</v>
      </c>
      <c r="K7" s="20" t="s">
        <v>11</v>
      </c>
      <c r="M7"/>
      <c r="N7"/>
      <c r="O7"/>
      <c r="P7"/>
    </row>
    <row r="8" ht="20.1" customHeight="1" spans="1:16">
      <c r="A8" s="14">
        <v>2013174202</v>
      </c>
      <c r="B8" s="14" t="s">
        <v>14</v>
      </c>
      <c r="C8" s="12">
        <v>81.43</v>
      </c>
      <c r="D8" s="13">
        <v>6</v>
      </c>
      <c r="E8" s="12">
        <v>83.4</v>
      </c>
      <c r="F8" s="13">
        <v>10</v>
      </c>
      <c r="G8" s="13">
        <v>1.2</v>
      </c>
      <c r="H8" s="13">
        <f t="shared" si="0"/>
        <v>18</v>
      </c>
      <c r="I8" s="21">
        <v>83.22</v>
      </c>
      <c r="J8" s="13">
        <f>RANK(I8,$I$5:$I68,0)</f>
        <v>11</v>
      </c>
      <c r="K8" s="18"/>
      <c r="M8"/>
      <c r="N8"/>
      <c r="O8"/>
      <c r="P8"/>
    </row>
    <row r="9" ht="20.1" customHeight="1" spans="1:16">
      <c r="A9" s="14">
        <v>2013174203</v>
      </c>
      <c r="B9" s="14" t="s">
        <v>15</v>
      </c>
      <c r="C9" s="12">
        <v>67</v>
      </c>
      <c r="D9" s="13">
        <v>53</v>
      </c>
      <c r="E9" s="12">
        <v>73</v>
      </c>
      <c r="F9" s="13">
        <v>48</v>
      </c>
      <c r="G9" s="13">
        <v>0.7</v>
      </c>
      <c r="H9" s="13">
        <f t="shared" si="0"/>
        <v>25</v>
      </c>
      <c r="I9" s="21">
        <v>68.8</v>
      </c>
      <c r="J9" s="13">
        <f>RANK(I9,$I$5:$I69,0)</f>
        <v>55</v>
      </c>
      <c r="K9" s="18"/>
      <c r="M9"/>
      <c r="N9"/>
      <c r="O9"/>
      <c r="P9"/>
    </row>
    <row r="10" ht="20.1" customHeight="1" spans="1:16">
      <c r="A10" s="14">
        <v>2013174204</v>
      </c>
      <c r="B10" s="14" t="s">
        <v>16</v>
      </c>
      <c r="C10" s="12">
        <v>63.71</v>
      </c>
      <c r="D10" s="13">
        <v>56</v>
      </c>
      <c r="E10" s="12">
        <v>67</v>
      </c>
      <c r="F10" s="13">
        <v>60</v>
      </c>
      <c r="G10" s="13">
        <v>0.2</v>
      </c>
      <c r="H10" s="13">
        <f t="shared" si="0"/>
        <v>48</v>
      </c>
      <c r="I10" s="21">
        <v>64.9</v>
      </c>
      <c r="J10" s="13">
        <f>RANK(I10,$I$5:$I70,0)</f>
        <v>56</v>
      </c>
      <c r="K10" s="18"/>
      <c r="M10"/>
      <c r="N10"/>
      <c r="O10"/>
      <c r="P10"/>
    </row>
    <row r="11" ht="20.1" customHeight="1" spans="1:16">
      <c r="A11" s="14">
        <v>2013174207</v>
      </c>
      <c r="B11" s="14" t="s">
        <v>17</v>
      </c>
      <c r="C11" s="12">
        <v>73.57</v>
      </c>
      <c r="D11" s="13">
        <v>37</v>
      </c>
      <c r="E11" s="12">
        <v>75</v>
      </c>
      <c r="F11" s="13">
        <v>33</v>
      </c>
      <c r="G11" s="13">
        <v>1.5</v>
      </c>
      <c r="H11" s="13">
        <f t="shared" si="0"/>
        <v>14</v>
      </c>
      <c r="I11" s="21">
        <v>75.5</v>
      </c>
      <c r="J11" s="13">
        <f>RANK(I11,$I$5:$I71,0)</f>
        <v>37</v>
      </c>
      <c r="K11" s="18"/>
      <c r="M11"/>
      <c r="N11"/>
      <c r="O11"/>
      <c r="P11"/>
    </row>
    <row r="12" ht="20.1" customHeight="1" spans="1:16">
      <c r="A12" s="14">
        <v>2013174208</v>
      </c>
      <c r="B12" s="14" t="s">
        <v>18</v>
      </c>
      <c r="C12" s="12">
        <v>81</v>
      </c>
      <c r="D12" s="13">
        <v>9</v>
      </c>
      <c r="E12" s="12">
        <v>81</v>
      </c>
      <c r="F12" s="13">
        <v>18</v>
      </c>
      <c r="G12" s="13">
        <v>2.7</v>
      </c>
      <c r="H12" s="13">
        <f t="shared" si="0"/>
        <v>4</v>
      </c>
      <c r="I12" s="21">
        <v>83.7</v>
      </c>
      <c r="J12" s="13">
        <f>RANK(I12,$I$5:$I72,0)</f>
        <v>7</v>
      </c>
      <c r="K12" s="18"/>
      <c r="M12"/>
      <c r="N12"/>
      <c r="O12"/>
      <c r="P12"/>
    </row>
    <row r="13" ht="20.1" customHeight="1" spans="1:16">
      <c r="A13" s="14">
        <v>2013174209</v>
      </c>
      <c r="B13" s="14" t="s">
        <v>19</v>
      </c>
      <c r="C13" s="12">
        <v>79.43</v>
      </c>
      <c r="D13" s="13">
        <v>16</v>
      </c>
      <c r="E13" s="12">
        <v>75.8</v>
      </c>
      <c r="F13" s="13">
        <v>32</v>
      </c>
      <c r="G13" s="13">
        <v>0.7</v>
      </c>
      <c r="H13" s="13">
        <f t="shared" si="0"/>
        <v>25</v>
      </c>
      <c r="I13" s="21">
        <v>79.04</v>
      </c>
      <c r="J13" s="13">
        <f>RANK(I13,$I$5:$I73,0)</f>
        <v>20</v>
      </c>
      <c r="K13" s="18"/>
      <c r="M13"/>
      <c r="N13"/>
      <c r="O13"/>
      <c r="P13"/>
    </row>
    <row r="14" ht="20.1" customHeight="1" spans="1:16">
      <c r="A14" s="14">
        <v>2013174211</v>
      </c>
      <c r="B14" s="14" t="s">
        <v>20</v>
      </c>
      <c r="C14" s="12">
        <v>73.14</v>
      </c>
      <c r="D14" s="13">
        <v>41</v>
      </c>
      <c r="E14" s="12">
        <v>75</v>
      </c>
      <c r="F14" s="13">
        <v>33</v>
      </c>
      <c r="G14" s="13">
        <v>0.4</v>
      </c>
      <c r="H14" s="13">
        <f t="shared" si="0"/>
        <v>47</v>
      </c>
      <c r="I14" s="21">
        <v>74.1</v>
      </c>
      <c r="J14" s="13">
        <f>RANK(I14,$I$5:$I74,0)</f>
        <v>45</v>
      </c>
      <c r="K14" s="18"/>
      <c r="M14"/>
      <c r="N14"/>
      <c r="O14"/>
      <c r="P14"/>
    </row>
    <row r="15" ht="20.1" customHeight="1" spans="1:16">
      <c r="A15" s="14">
        <v>2013174212</v>
      </c>
      <c r="B15" s="14" t="s">
        <v>21</v>
      </c>
      <c r="C15" s="12">
        <v>77.57</v>
      </c>
      <c r="D15" s="13">
        <v>23</v>
      </c>
      <c r="E15" s="12">
        <v>75</v>
      </c>
      <c r="F15" s="13">
        <v>33</v>
      </c>
      <c r="G15" s="13">
        <v>0.7</v>
      </c>
      <c r="H15" s="13">
        <f t="shared" si="0"/>
        <v>25</v>
      </c>
      <c r="I15" s="21">
        <v>77.5</v>
      </c>
      <c r="J15" s="13">
        <f>RANK(I15,$I$5:$I75,0)</f>
        <v>25</v>
      </c>
      <c r="K15" s="18"/>
      <c r="M15"/>
      <c r="N15"/>
      <c r="O15"/>
      <c r="P15"/>
    </row>
    <row r="16" ht="20.1" customHeight="1" spans="1:16">
      <c r="A16" s="14">
        <v>2013174213</v>
      </c>
      <c r="B16" s="14" t="s">
        <v>22</v>
      </c>
      <c r="C16" s="12">
        <v>75.71</v>
      </c>
      <c r="D16" s="13">
        <v>32</v>
      </c>
      <c r="E16" s="12">
        <v>75</v>
      </c>
      <c r="F16" s="13">
        <v>33</v>
      </c>
      <c r="G16" s="13">
        <v>0.5</v>
      </c>
      <c r="H16" s="13">
        <f t="shared" si="0"/>
        <v>43</v>
      </c>
      <c r="I16" s="21">
        <v>76</v>
      </c>
      <c r="J16" s="13">
        <f>RANK(I16,$I$5:$I76,0)</f>
        <v>36</v>
      </c>
      <c r="K16" s="18"/>
      <c r="N16"/>
      <c r="O16"/>
      <c r="P16"/>
    </row>
    <row r="17" ht="20.1" customHeight="1" spans="1:11">
      <c r="A17" s="14">
        <v>2013174214</v>
      </c>
      <c r="B17" s="14" t="s">
        <v>23</v>
      </c>
      <c r="C17" s="12">
        <v>74.14</v>
      </c>
      <c r="D17" s="13">
        <v>35</v>
      </c>
      <c r="E17" s="12">
        <v>83</v>
      </c>
      <c r="F17" s="13">
        <v>13</v>
      </c>
      <c r="G17" s="13">
        <v>0</v>
      </c>
      <c r="H17" s="13">
        <f t="shared" si="0"/>
        <v>56</v>
      </c>
      <c r="I17" s="21">
        <v>76.8</v>
      </c>
      <c r="J17" s="13">
        <f>RANK(I17,$I$5:$I77,0)</f>
        <v>30</v>
      </c>
      <c r="K17" s="18"/>
    </row>
    <row r="18" ht="20.1" customHeight="1" spans="1:11">
      <c r="A18" s="14">
        <v>2013174215</v>
      </c>
      <c r="B18" s="14" t="s">
        <v>24</v>
      </c>
      <c r="C18" s="12">
        <v>78.43</v>
      </c>
      <c r="D18" s="13">
        <v>19</v>
      </c>
      <c r="E18" s="12">
        <v>78.4</v>
      </c>
      <c r="F18" s="13">
        <v>25</v>
      </c>
      <c r="G18" s="13">
        <v>1.7</v>
      </c>
      <c r="H18" s="13">
        <f t="shared" si="0"/>
        <v>10</v>
      </c>
      <c r="I18" s="21">
        <v>80.14</v>
      </c>
      <c r="J18" s="13">
        <f>RANK(I18,$I$5:$I78,0)</f>
        <v>18</v>
      </c>
      <c r="K18" s="18"/>
    </row>
    <row r="19" ht="20.1" customHeight="1" spans="1:11">
      <c r="A19" s="14">
        <v>2013174217</v>
      </c>
      <c r="B19" s="14" t="s">
        <v>25</v>
      </c>
      <c r="C19" s="12">
        <v>78.57</v>
      </c>
      <c r="D19" s="13">
        <v>17</v>
      </c>
      <c r="E19" s="12">
        <v>93</v>
      </c>
      <c r="F19" s="13">
        <v>3</v>
      </c>
      <c r="G19" s="13">
        <v>0.7</v>
      </c>
      <c r="H19" s="13">
        <f t="shared" si="0"/>
        <v>25</v>
      </c>
      <c r="I19" s="21">
        <v>83.6</v>
      </c>
      <c r="J19" s="13">
        <f>RANK(I19,$I$5:$I79,0)</f>
        <v>9</v>
      </c>
      <c r="K19" s="18"/>
    </row>
    <row r="20" ht="20.1" customHeight="1" spans="1:11">
      <c r="A20" s="14">
        <v>2013174218</v>
      </c>
      <c r="B20" s="14" t="s">
        <v>26</v>
      </c>
      <c r="C20" s="12">
        <v>62.71</v>
      </c>
      <c r="D20" s="13">
        <v>57</v>
      </c>
      <c r="E20" s="12">
        <v>64.5</v>
      </c>
      <c r="F20" s="13">
        <v>61</v>
      </c>
      <c r="G20" s="13">
        <v>0</v>
      </c>
      <c r="H20" s="13">
        <f t="shared" si="0"/>
        <v>56</v>
      </c>
      <c r="I20" s="21">
        <v>63.25</v>
      </c>
      <c r="J20" s="13">
        <f>RANK(I20,$I$5:$I80,0)</f>
        <v>58</v>
      </c>
      <c r="K20" s="18"/>
    </row>
    <row r="21" ht="20.1" customHeight="1" spans="1:11">
      <c r="A21" s="14">
        <v>2013174219</v>
      </c>
      <c r="B21" s="14" t="s">
        <v>27</v>
      </c>
      <c r="C21" s="12">
        <v>80.43</v>
      </c>
      <c r="D21" s="13">
        <v>11</v>
      </c>
      <c r="E21" s="12">
        <v>78</v>
      </c>
      <c r="F21" s="13">
        <v>26</v>
      </c>
      <c r="G21" s="13">
        <v>1.7</v>
      </c>
      <c r="H21" s="13">
        <f t="shared" si="0"/>
        <v>10</v>
      </c>
      <c r="I21" s="21">
        <v>81.4</v>
      </c>
      <c r="J21" s="13">
        <f>RANK(I21,$I$5:$I81,0)</f>
        <v>16</v>
      </c>
      <c r="K21" s="18"/>
    </row>
    <row r="22" ht="20.1" customHeight="1" spans="1:11">
      <c r="A22" s="14">
        <v>2013174221</v>
      </c>
      <c r="B22" s="14" t="s">
        <v>28</v>
      </c>
      <c r="C22" s="12">
        <v>70.29</v>
      </c>
      <c r="D22" s="13">
        <v>48</v>
      </c>
      <c r="E22" s="12">
        <v>76</v>
      </c>
      <c r="F22" s="13">
        <v>31</v>
      </c>
      <c r="G22" s="13">
        <v>0.5</v>
      </c>
      <c r="H22" s="13">
        <f t="shared" si="0"/>
        <v>43</v>
      </c>
      <c r="I22" s="21">
        <v>72.5</v>
      </c>
      <c r="J22" s="13">
        <f>RANK(I22,$I$5:$I82,0)</f>
        <v>47</v>
      </c>
      <c r="K22" s="18"/>
    </row>
    <row r="23" ht="20.1" customHeight="1" spans="1:11">
      <c r="A23" s="14">
        <v>2013174222</v>
      </c>
      <c r="B23" s="14" t="s">
        <v>29</v>
      </c>
      <c r="C23" s="12">
        <v>73.29</v>
      </c>
      <c r="D23" s="13">
        <v>38</v>
      </c>
      <c r="E23" s="12">
        <v>83</v>
      </c>
      <c r="F23" s="13">
        <v>13</v>
      </c>
      <c r="G23" s="13">
        <v>1.7</v>
      </c>
      <c r="H23" s="13">
        <f t="shared" si="0"/>
        <v>10</v>
      </c>
      <c r="I23" s="21">
        <v>77.9</v>
      </c>
      <c r="J23" s="13">
        <f>RANK(I23,$I$5:$I83,0)</f>
        <v>22</v>
      </c>
      <c r="K23" s="18"/>
    </row>
    <row r="24" ht="20.1" customHeight="1" spans="1:11">
      <c r="A24" s="14">
        <v>2013174224</v>
      </c>
      <c r="B24" s="14" t="s">
        <v>30</v>
      </c>
      <c r="C24" s="12">
        <v>74.86</v>
      </c>
      <c r="D24" s="13">
        <v>34</v>
      </c>
      <c r="E24" s="12">
        <v>73</v>
      </c>
      <c r="F24" s="13">
        <v>48</v>
      </c>
      <c r="G24" s="13">
        <v>0.5</v>
      </c>
      <c r="H24" s="13">
        <f t="shared" si="0"/>
        <v>43</v>
      </c>
      <c r="I24" s="21">
        <v>74.8</v>
      </c>
      <c r="J24" s="13">
        <f>RANK(I24,$I$5:$I84,0)</f>
        <v>41</v>
      </c>
      <c r="K24" s="18"/>
    </row>
    <row r="25" ht="20.1" customHeight="1" spans="1:11">
      <c r="A25" s="14">
        <v>2013174227</v>
      </c>
      <c r="B25" s="14" t="s">
        <v>31</v>
      </c>
      <c r="C25" s="12">
        <v>78.43</v>
      </c>
      <c r="D25" s="13">
        <v>19</v>
      </c>
      <c r="E25" s="12">
        <v>75</v>
      </c>
      <c r="F25" s="13">
        <v>33</v>
      </c>
      <c r="G25" s="13">
        <v>0.2</v>
      </c>
      <c r="H25" s="13">
        <f t="shared" si="0"/>
        <v>48</v>
      </c>
      <c r="I25" s="21">
        <v>77.6</v>
      </c>
      <c r="J25" s="13">
        <f>RANK(I25,$I$5:$I85,0)</f>
        <v>24</v>
      </c>
      <c r="K25" s="18"/>
    </row>
    <row r="26" ht="20.1" customHeight="1" spans="1:11">
      <c r="A26" s="14">
        <v>2013174228</v>
      </c>
      <c r="B26" s="14" t="s">
        <v>32</v>
      </c>
      <c r="C26" s="12">
        <v>65.14</v>
      </c>
      <c r="D26" s="13">
        <v>55</v>
      </c>
      <c r="E26" s="12">
        <v>81</v>
      </c>
      <c r="F26" s="13">
        <v>18</v>
      </c>
      <c r="G26" s="13">
        <v>0.9</v>
      </c>
      <c r="H26" s="13">
        <f t="shared" si="0"/>
        <v>22</v>
      </c>
      <c r="I26" s="21">
        <v>70.8</v>
      </c>
      <c r="J26" s="13">
        <f>RANK(I26,$I$5:$I86,0)</f>
        <v>52</v>
      </c>
      <c r="K26" s="18"/>
    </row>
    <row r="27" ht="20.1" customHeight="1" spans="1:11">
      <c r="A27" s="14">
        <v>2013174229</v>
      </c>
      <c r="B27" s="14" t="s">
        <v>33</v>
      </c>
      <c r="C27" s="12">
        <v>80.57</v>
      </c>
      <c r="D27" s="13">
        <v>10</v>
      </c>
      <c r="E27" s="12">
        <v>83.4</v>
      </c>
      <c r="F27" s="13">
        <v>8</v>
      </c>
      <c r="G27" s="13">
        <v>2.2</v>
      </c>
      <c r="H27" s="13">
        <f t="shared" si="0"/>
        <v>5</v>
      </c>
      <c r="I27" s="21">
        <v>83.62</v>
      </c>
      <c r="J27" s="13">
        <f>RANK(I27,$I$5:$I87,0)</f>
        <v>8</v>
      </c>
      <c r="K27" s="18"/>
    </row>
    <row r="28" ht="20.1" customHeight="1" spans="1:11">
      <c r="A28" s="14">
        <v>2013174230</v>
      </c>
      <c r="B28" s="14" t="s">
        <v>34</v>
      </c>
      <c r="C28" s="12">
        <v>28.57</v>
      </c>
      <c r="D28" s="13">
        <v>61</v>
      </c>
      <c r="E28" s="12">
        <v>68</v>
      </c>
      <c r="F28" s="13">
        <v>57</v>
      </c>
      <c r="G28" s="13">
        <v>0</v>
      </c>
      <c r="H28" s="13">
        <f t="shared" si="0"/>
        <v>56</v>
      </c>
      <c r="I28" s="21">
        <v>40.4</v>
      </c>
      <c r="J28" s="13">
        <f>RANK(I28,$I$5:$I88,0)</f>
        <v>61</v>
      </c>
      <c r="K28" s="18"/>
    </row>
    <row r="29" ht="20.1" customHeight="1" spans="1:11">
      <c r="A29" s="14">
        <v>2013174232</v>
      </c>
      <c r="B29" s="14" t="s">
        <v>35</v>
      </c>
      <c r="C29" s="12">
        <v>84</v>
      </c>
      <c r="D29" s="13">
        <v>3</v>
      </c>
      <c r="E29" s="12">
        <v>75</v>
      </c>
      <c r="F29" s="13">
        <v>33</v>
      </c>
      <c r="G29" s="13">
        <v>0.5</v>
      </c>
      <c r="H29" s="13">
        <f t="shared" si="0"/>
        <v>43</v>
      </c>
      <c r="I29" s="21">
        <v>81.8</v>
      </c>
      <c r="J29" s="13">
        <f>RANK(I29,$I$5:$I89,0)</f>
        <v>15</v>
      </c>
      <c r="K29" s="18"/>
    </row>
    <row r="30" ht="20.1" customHeight="1" spans="1:11">
      <c r="A30" s="14">
        <v>2013174234</v>
      </c>
      <c r="B30" s="14" t="s">
        <v>36</v>
      </c>
      <c r="C30" s="12">
        <v>73.29</v>
      </c>
      <c r="D30" s="13">
        <v>38</v>
      </c>
      <c r="E30" s="12">
        <v>77.6</v>
      </c>
      <c r="F30" s="13">
        <v>27</v>
      </c>
      <c r="G30" s="13">
        <v>0.2</v>
      </c>
      <c r="H30" s="13">
        <f t="shared" si="0"/>
        <v>48</v>
      </c>
      <c r="I30" s="21">
        <v>74.78</v>
      </c>
      <c r="J30" s="13">
        <f>RANK(I30,$I$5:$I90,0)</f>
        <v>42</v>
      </c>
      <c r="K30" s="18"/>
    </row>
    <row r="31" ht="20.1" customHeight="1" spans="1:11">
      <c r="A31" s="14">
        <v>2013174235</v>
      </c>
      <c r="B31" s="14" t="s">
        <v>37</v>
      </c>
      <c r="C31" s="12">
        <v>73.71</v>
      </c>
      <c r="D31" s="13">
        <v>36</v>
      </c>
      <c r="E31" s="12">
        <v>81</v>
      </c>
      <c r="F31" s="13">
        <v>18</v>
      </c>
      <c r="G31" s="13">
        <v>0.2</v>
      </c>
      <c r="H31" s="13">
        <f t="shared" si="0"/>
        <v>48</v>
      </c>
      <c r="I31" s="21">
        <v>76.1</v>
      </c>
      <c r="J31" s="13">
        <f>RANK(I31,$I$5:$I91,0)</f>
        <v>34</v>
      </c>
      <c r="K31" s="18"/>
    </row>
    <row r="32" ht="20.1" customHeight="1" spans="1:11">
      <c r="A32" s="14">
        <v>2013174237</v>
      </c>
      <c r="B32" s="14" t="s">
        <v>38</v>
      </c>
      <c r="C32" s="12">
        <v>48.86</v>
      </c>
      <c r="D32" s="13">
        <v>60</v>
      </c>
      <c r="E32" s="12">
        <v>68</v>
      </c>
      <c r="F32" s="13">
        <v>57</v>
      </c>
      <c r="G32" s="13">
        <v>0.2</v>
      </c>
      <c r="H32" s="13">
        <f t="shared" si="0"/>
        <v>48</v>
      </c>
      <c r="I32" s="21">
        <v>54.8</v>
      </c>
      <c r="J32" s="13">
        <f>RANK(I32,$I$5:$I92,0)</f>
        <v>60</v>
      </c>
      <c r="K32" s="18"/>
    </row>
    <row r="33" ht="20.1" customHeight="1" spans="1:11">
      <c r="A33" s="14">
        <v>2013174240</v>
      </c>
      <c r="B33" s="14" t="s">
        <v>39</v>
      </c>
      <c r="C33" s="12">
        <v>76.29</v>
      </c>
      <c r="D33" s="13">
        <v>28</v>
      </c>
      <c r="E33" s="12">
        <v>75</v>
      </c>
      <c r="F33" s="13">
        <v>33</v>
      </c>
      <c r="G33" s="13">
        <v>0.7</v>
      </c>
      <c r="H33" s="13">
        <f t="shared" si="0"/>
        <v>25</v>
      </c>
      <c r="I33" s="21">
        <v>76.6</v>
      </c>
      <c r="J33" s="13">
        <f>RANK(I33,$I$5:$I93,0)</f>
        <v>31</v>
      </c>
      <c r="K33" s="18"/>
    </row>
    <row r="34" ht="20.1" customHeight="1" spans="1:11">
      <c r="A34" s="14">
        <v>2013174241</v>
      </c>
      <c r="B34" s="14" t="s">
        <v>40</v>
      </c>
      <c r="C34" s="12">
        <v>80.43</v>
      </c>
      <c r="D34" s="13">
        <v>11</v>
      </c>
      <c r="E34" s="12">
        <v>83.9</v>
      </c>
      <c r="F34" s="13">
        <v>10</v>
      </c>
      <c r="G34" s="13">
        <v>0.8</v>
      </c>
      <c r="H34" s="13">
        <f t="shared" si="0"/>
        <v>24</v>
      </c>
      <c r="I34" s="21">
        <v>82.27</v>
      </c>
      <c r="J34" s="13">
        <f>RANK(I34,$I$5:$I94,0)</f>
        <v>14</v>
      </c>
      <c r="K34" s="18"/>
    </row>
    <row r="35" ht="20.1" customHeight="1" spans="1:11">
      <c r="A35" s="14">
        <v>2013174242</v>
      </c>
      <c r="B35" s="14" t="s">
        <v>41</v>
      </c>
      <c r="C35" s="12">
        <v>67.86</v>
      </c>
      <c r="D35" s="13">
        <v>51</v>
      </c>
      <c r="E35" s="12">
        <v>75</v>
      </c>
      <c r="F35" s="13">
        <v>33</v>
      </c>
      <c r="G35" s="13">
        <v>0.7</v>
      </c>
      <c r="H35" s="13">
        <f t="shared" si="0"/>
        <v>25</v>
      </c>
      <c r="I35" s="21">
        <v>70.7</v>
      </c>
      <c r="J35" s="13">
        <f>RANK(I35,$I$5:$I95,0)</f>
        <v>53</v>
      </c>
      <c r="K35" s="18"/>
    </row>
    <row r="36" ht="20.1" customHeight="1" spans="1:11">
      <c r="A36" s="14">
        <v>2013174243</v>
      </c>
      <c r="B36" s="14" t="s">
        <v>42</v>
      </c>
      <c r="C36" s="12">
        <v>78</v>
      </c>
      <c r="D36" s="13">
        <v>22</v>
      </c>
      <c r="E36" s="12">
        <v>79</v>
      </c>
      <c r="F36" s="13">
        <v>24</v>
      </c>
      <c r="G36" s="13">
        <v>1.5</v>
      </c>
      <c r="H36" s="13">
        <f t="shared" si="0"/>
        <v>14</v>
      </c>
      <c r="I36" s="21">
        <v>79.8</v>
      </c>
      <c r="J36" s="13">
        <f>RANK(I36,$I$5:$I96,0)</f>
        <v>19</v>
      </c>
      <c r="K36" s="18"/>
    </row>
    <row r="37" ht="20.1" customHeight="1" spans="1:11">
      <c r="A37" s="14">
        <v>2013174246</v>
      </c>
      <c r="B37" s="14" t="s">
        <v>43</v>
      </c>
      <c r="C37" s="12">
        <v>75.14</v>
      </c>
      <c r="D37" s="13">
        <v>33</v>
      </c>
      <c r="E37" s="12">
        <v>71</v>
      </c>
      <c r="F37" s="13">
        <v>53</v>
      </c>
      <c r="G37" s="13">
        <v>1.2</v>
      </c>
      <c r="H37" s="13">
        <f t="shared" si="0"/>
        <v>18</v>
      </c>
      <c r="I37" s="21">
        <v>75.1</v>
      </c>
      <c r="J37" s="13">
        <f>RANK(I37,$I$5:$I97,0)</f>
        <v>40</v>
      </c>
      <c r="K37" s="18"/>
    </row>
    <row r="38" ht="20.1" customHeight="1" spans="1:11">
      <c r="A38" s="14">
        <v>2013174247</v>
      </c>
      <c r="B38" s="14" t="s">
        <v>44</v>
      </c>
      <c r="C38" s="12">
        <v>59.43</v>
      </c>
      <c r="D38" s="13">
        <v>58</v>
      </c>
      <c r="E38" s="12">
        <v>74</v>
      </c>
      <c r="F38" s="13">
        <v>47</v>
      </c>
      <c r="G38" s="13">
        <v>0.7</v>
      </c>
      <c r="H38" s="13">
        <f t="shared" ref="H38:H65" si="1">RANK(G38,$G$5:$G$65,0)</f>
        <v>25</v>
      </c>
      <c r="I38" s="21">
        <v>64.5</v>
      </c>
      <c r="J38" s="13">
        <f>RANK(I38,$I$5:$I98,0)</f>
        <v>57</v>
      </c>
      <c r="K38" s="18"/>
    </row>
    <row r="39" ht="20.1" customHeight="1" spans="1:11">
      <c r="A39" s="14">
        <v>2013174248</v>
      </c>
      <c r="B39" s="14" t="s">
        <v>45</v>
      </c>
      <c r="C39" s="12">
        <v>78.14</v>
      </c>
      <c r="D39" s="13">
        <v>21</v>
      </c>
      <c r="E39" s="12">
        <v>75</v>
      </c>
      <c r="F39" s="13">
        <v>33</v>
      </c>
      <c r="G39" s="13">
        <v>0.7</v>
      </c>
      <c r="H39" s="13">
        <f t="shared" si="1"/>
        <v>25</v>
      </c>
      <c r="I39" s="21">
        <v>77.9</v>
      </c>
      <c r="J39" s="13">
        <f>RANK(I39,$I$5:$I99,0)</f>
        <v>22</v>
      </c>
      <c r="K39" s="18"/>
    </row>
    <row r="40" ht="20.1" customHeight="1" spans="1:11">
      <c r="A40" s="14">
        <v>2013174249</v>
      </c>
      <c r="B40" s="14" t="s">
        <v>46</v>
      </c>
      <c r="C40" s="12">
        <v>77.29</v>
      </c>
      <c r="D40" s="13">
        <v>25</v>
      </c>
      <c r="E40" s="12">
        <v>75</v>
      </c>
      <c r="F40" s="13">
        <v>33</v>
      </c>
      <c r="G40" s="13">
        <v>0.7</v>
      </c>
      <c r="H40" s="13">
        <f t="shared" si="1"/>
        <v>25</v>
      </c>
      <c r="I40" s="21">
        <v>77.3</v>
      </c>
      <c r="J40" s="13">
        <f>RANK(I40,$I$5:$I100,0)</f>
        <v>27</v>
      </c>
      <c r="K40" s="18"/>
    </row>
    <row r="41" ht="20.1" customHeight="1" spans="1:11">
      <c r="A41" s="14">
        <v>2013174250</v>
      </c>
      <c r="B41" s="14" t="s">
        <v>47</v>
      </c>
      <c r="C41" s="12">
        <v>81.43</v>
      </c>
      <c r="D41" s="13">
        <v>6</v>
      </c>
      <c r="E41" s="12">
        <v>81.5</v>
      </c>
      <c r="F41" s="13">
        <v>16</v>
      </c>
      <c r="G41" s="13">
        <v>1.2</v>
      </c>
      <c r="H41" s="13">
        <f t="shared" si="1"/>
        <v>18</v>
      </c>
      <c r="I41" s="21">
        <v>82.65</v>
      </c>
      <c r="J41" s="13">
        <f>RANK(I41,$I$5:$I101,0)</f>
        <v>13</v>
      </c>
      <c r="K41" s="18"/>
    </row>
    <row r="42" ht="20.1" customHeight="1" spans="1:11">
      <c r="A42" s="14">
        <v>2013174251</v>
      </c>
      <c r="B42" s="14" t="s">
        <v>48</v>
      </c>
      <c r="C42" s="12">
        <v>84.14</v>
      </c>
      <c r="D42" s="13">
        <v>2</v>
      </c>
      <c r="E42" s="12">
        <v>93</v>
      </c>
      <c r="F42" s="13">
        <v>3</v>
      </c>
      <c r="G42" s="13">
        <v>3.9</v>
      </c>
      <c r="H42" s="13">
        <f t="shared" si="1"/>
        <v>1</v>
      </c>
      <c r="I42" s="21">
        <v>90.7</v>
      </c>
      <c r="J42" s="13">
        <f>RANK(I42,$I$5:$I102,0)</f>
        <v>2</v>
      </c>
      <c r="K42" s="18"/>
    </row>
    <row r="43" ht="20.1" customHeight="1" spans="1:11">
      <c r="A43" s="14">
        <v>2013174252</v>
      </c>
      <c r="B43" s="14" t="s">
        <v>49</v>
      </c>
      <c r="C43" s="12">
        <v>77.43</v>
      </c>
      <c r="D43" s="13">
        <v>24</v>
      </c>
      <c r="E43" s="12">
        <v>75</v>
      </c>
      <c r="F43" s="13">
        <v>33</v>
      </c>
      <c r="G43" s="13">
        <v>0.7</v>
      </c>
      <c r="H43" s="13">
        <f t="shared" si="1"/>
        <v>25</v>
      </c>
      <c r="I43" s="21">
        <v>77.4</v>
      </c>
      <c r="J43" s="13">
        <f>RANK(I43,$I$5:$I103,0)</f>
        <v>26</v>
      </c>
      <c r="K43" s="18"/>
    </row>
    <row r="44" ht="20.1" customHeight="1" spans="1:11">
      <c r="A44" s="14">
        <v>2013174253</v>
      </c>
      <c r="B44" s="14" t="s">
        <v>50</v>
      </c>
      <c r="C44" s="12">
        <v>73.14</v>
      </c>
      <c r="D44" s="13">
        <v>41</v>
      </c>
      <c r="E44" s="12">
        <v>77.6</v>
      </c>
      <c r="F44" s="13">
        <v>27</v>
      </c>
      <c r="G44" s="13">
        <v>1.7</v>
      </c>
      <c r="H44" s="13">
        <f t="shared" si="1"/>
        <v>10</v>
      </c>
      <c r="I44" s="21">
        <v>76.18</v>
      </c>
      <c r="J44" s="13">
        <f>RANK(I44,$I$5:$I104,0)</f>
        <v>33</v>
      </c>
      <c r="K44" s="18"/>
    </row>
    <row r="45" ht="20.1" customHeight="1" spans="1:11">
      <c r="A45" s="14">
        <v>2013174254</v>
      </c>
      <c r="B45" s="14" t="s">
        <v>51</v>
      </c>
      <c r="C45" s="12">
        <v>69.86</v>
      </c>
      <c r="D45" s="13">
        <v>50</v>
      </c>
      <c r="E45" s="12">
        <v>70</v>
      </c>
      <c r="F45" s="13">
        <v>56</v>
      </c>
      <c r="G45" s="13">
        <v>0</v>
      </c>
      <c r="H45" s="13">
        <f t="shared" si="1"/>
        <v>56</v>
      </c>
      <c r="I45" s="21">
        <v>69.9</v>
      </c>
      <c r="J45" s="13">
        <f>RANK(I45,$I$5:$I105,0)</f>
        <v>54</v>
      </c>
      <c r="K45" s="18"/>
    </row>
    <row r="46" ht="20.1" customHeight="1" spans="1:11">
      <c r="A46" s="14">
        <v>2013174255</v>
      </c>
      <c r="B46" s="14" t="s">
        <v>52</v>
      </c>
      <c r="C46" s="12">
        <v>80.29</v>
      </c>
      <c r="D46" s="13">
        <v>13</v>
      </c>
      <c r="E46" s="12">
        <v>93</v>
      </c>
      <c r="F46" s="13">
        <v>3</v>
      </c>
      <c r="G46" s="13">
        <v>3.7</v>
      </c>
      <c r="H46" s="13">
        <f t="shared" si="1"/>
        <v>3</v>
      </c>
      <c r="I46" s="21">
        <v>87.8</v>
      </c>
      <c r="J46" s="13">
        <f>RANK(I46,$I$5:$I106,0)</f>
        <v>3</v>
      </c>
      <c r="K46" s="18"/>
    </row>
    <row r="47" ht="20.1" customHeight="1" spans="1:11">
      <c r="A47" s="14">
        <v>2013174256</v>
      </c>
      <c r="B47" s="14" t="s">
        <v>53</v>
      </c>
      <c r="C47" s="12">
        <v>73.29</v>
      </c>
      <c r="D47" s="13">
        <v>38</v>
      </c>
      <c r="E47" s="12">
        <v>75</v>
      </c>
      <c r="F47" s="13">
        <v>33</v>
      </c>
      <c r="G47" s="13">
        <v>0.2</v>
      </c>
      <c r="H47" s="13">
        <f t="shared" si="1"/>
        <v>48</v>
      </c>
      <c r="I47" s="21">
        <v>74</v>
      </c>
      <c r="J47" s="13">
        <f>RANK(I47,$I$5:$I107,0)</f>
        <v>46</v>
      </c>
      <c r="K47" s="18"/>
    </row>
    <row r="48" ht="20.1" customHeight="1" spans="1:11">
      <c r="A48" s="14">
        <v>2013174257</v>
      </c>
      <c r="B48" s="14" t="s">
        <v>54</v>
      </c>
      <c r="C48" s="12">
        <v>81.14</v>
      </c>
      <c r="D48" s="13">
        <v>8</v>
      </c>
      <c r="E48" s="12">
        <v>81.4</v>
      </c>
      <c r="F48" s="13">
        <v>17</v>
      </c>
      <c r="G48" s="13">
        <v>2</v>
      </c>
      <c r="H48" s="13">
        <f t="shared" si="1"/>
        <v>8</v>
      </c>
      <c r="I48" s="21">
        <v>83.22</v>
      </c>
      <c r="J48" s="13">
        <f>RANK(I48,$I$5:$I108,0)</f>
        <v>11</v>
      </c>
      <c r="K48" s="18"/>
    </row>
    <row r="49" ht="20.1" customHeight="1" spans="1:11">
      <c r="A49" s="14">
        <v>2013174258</v>
      </c>
      <c r="B49" s="14" t="s">
        <v>55</v>
      </c>
      <c r="C49" s="12">
        <v>85.43</v>
      </c>
      <c r="D49" s="13">
        <v>1</v>
      </c>
      <c r="E49" s="12">
        <v>94</v>
      </c>
      <c r="F49" s="13">
        <v>1</v>
      </c>
      <c r="G49" s="13">
        <v>3.8</v>
      </c>
      <c r="H49" s="13">
        <f t="shared" si="1"/>
        <v>2</v>
      </c>
      <c r="I49" s="21">
        <v>91.8</v>
      </c>
      <c r="J49" s="13">
        <f>RANK(I49,$I$5:$I109,0)</f>
        <v>1</v>
      </c>
      <c r="K49" s="18"/>
    </row>
    <row r="50" ht="20.1" customHeight="1" spans="1:11">
      <c r="A50" s="14">
        <v>2013174259</v>
      </c>
      <c r="B50" s="14" t="s">
        <v>56</v>
      </c>
      <c r="C50" s="12">
        <v>76.14</v>
      </c>
      <c r="D50" s="13">
        <v>30</v>
      </c>
      <c r="E50" s="12">
        <v>84.2</v>
      </c>
      <c r="F50" s="13">
        <v>9</v>
      </c>
      <c r="G50" s="13">
        <v>2</v>
      </c>
      <c r="H50" s="13">
        <f t="shared" si="1"/>
        <v>8</v>
      </c>
      <c r="I50" s="21">
        <v>80.56</v>
      </c>
      <c r="J50" s="13">
        <f>RANK(I50,$I$5:$I110,0)</f>
        <v>17</v>
      </c>
      <c r="K50" s="18"/>
    </row>
    <row r="51" ht="20.1" customHeight="1" spans="1:11">
      <c r="A51" s="14">
        <v>2013174260</v>
      </c>
      <c r="B51" s="14" t="s">
        <v>57</v>
      </c>
      <c r="C51" s="12">
        <v>72.14</v>
      </c>
      <c r="D51" s="13">
        <v>45</v>
      </c>
      <c r="E51" s="12">
        <v>81</v>
      </c>
      <c r="F51" s="13">
        <v>18</v>
      </c>
      <c r="G51" s="13">
        <v>0.7</v>
      </c>
      <c r="H51" s="13">
        <f t="shared" si="1"/>
        <v>25</v>
      </c>
      <c r="I51" s="21">
        <v>75.5</v>
      </c>
      <c r="J51" s="13">
        <f>RANK(I51,$I$5:$I111,0)</f>
        <v>37</v>
      </c>
      <c r="K51" s="18"/>
    </row>
    <row r="52" ht="20.1" customHeight="1" spans="1:11">
      <c r="A52" s="14">
        <v>2013174261</v>
      </c>
      <c r="B52" s="14" t="s">
        <v>58</v>
      </c>
      <c r="C52" s="12">
        <v>80.14</v>
      </c>
      <c r="D52" s="13">
        <v>14</v>
      </c>
      <c r="E52" s="12">
        <v>93</v>
      </c>
      <c r="F52" s="13">
        <v>3</v>
      </c>
      <c r="G52" s="13">
        <v>2.2</v>
      </c>
      <c r="H52" s="13">
        <f t="shared" si="1"/>
        <v>5</v>
      </c>
      <c r="I52" s="21">
        <v>86.2</v>
      </c>
      <c r="J52" s="13">
        <f>RANK(I52,$I$5:$I112,0)</f>
        <v>4</v>
      </c>
      <c r="K52" s="18"/>
    </row>
    <row r="53" ht="20.1" customHeight="1" spans="1:11">
      <c r="A53" s="14">
        <v>2013174262</v>
      </c>
      <c r="B53" s="14" t="s">
        <v>59</v>
      </c>
      <c r="C53" s="12">
        <v>70.71</v>
      </c>
      <c r="D53" s="13">
        <v>47</v>
      </c>
      <c r="E53" s="12">
        <v>81</v>
      </c>
      <c r="F53" s="13">
        <v>18</v>
      </c>
      <c r="G53" s="13">
        <v>0.7</v>
      </c>
      <c r="H53" s="13">
        <f t="shared" si="1"/>
        <v>25</v>
      </c>
      <c r="I53" s="21">
        <v>74.5</v>
      </c>
      <c r="J53" s="13">
        <f>RANK(I53,$I$5:$I113,0)</f>
        <v>43</v>
      </c>
      <c r="K53" s="18"/>
    </row>
    <row r="54" ht="20.1" customHeight="1" spans="1:11">
      <c r="A54" s="14">
        <v>2013174263</v>
      </c>
      <c r="B54" s="14" t="s">
        <v>60</v>
      </c>
      <c r="C54" s="12">
        <v>83.43</v>
      </c>
      <c r="D54" s="13">
        <v>5</v>
      </c>
      <c r="E54" s="12">
        <v>83.2</v>
      </c>
      <c r="F54" s="13">
        <v>12</v>
      </c>
      <c r="G54" s="13">
        <v>1.3</v>
      </c>
      <c r="H54" s="13">
        <f t="shared" si="1"/>
        <v>17</v>
      </c>
      <c r="I54" s="21">
        <v>84.66</v>
      </c>
      <c r="J54" s="13">
        <f>RANK(I54,$I$5:$I114,0)</f>
        <v>6</v>
      </c>
      <c r="K54" s="18"/>
    </row>
    <row r="55" ht="20.1" customHeight="1" spans="1:11">
      <c r="A55" s="14">
        <v>2013174264</v>
      </c>
      <c r="B55" s="14" t="s">
        <v>61</v>
      </c>
      <c r="C55" s="12">
        <v>83.57</v>
      </c>
      <c r="D55" s="13">
        <v>4</v>
      </c>
      <c r="E55" s="12">
        <v>81.6</v>
      </c>
      <c r="F55" s="13">
        <v>15</v>
      </c>
      <c r="G55" s="13">
        <v>2.2</v>
      </c>
      <c r="H55" s="13">
        <f t="shared" si="1"/>
        <v>5</v>
      </c>
      <c r="I55" s="21">
        <v>85.18</v>
      </c>
      <c r="J55" s="13">
        <f>RANK(I55,$I$5:$I115,0)</f>
        <v>5</v>
      </c>
      <c r="K55" s="18"/>
    </row>
    <row r="56" ht="20.1" customHeight="1" spans="1:11">
      <c r="A56" s="14">
        <v>2013174266</v>
      </c>
      <c r="B56" s="14" t="s">
        <v>62</v>
      </c>
      <c r="C56" s="12">
        <v>70</v>
      </c>
      <c r="D56" s="13">
        <v>49</v>
      </c>
      <c r="E56" s="12">
        <v>71.8</v>
      </c>
      <c r="F56" s="13">
        <v>52</v>
      </c>
      <c r="G56" s="13">
        <v>1.4</v>
      </c>
      <c r="H56" s="13">
        <f t="shared" si="1"/>
        <v>16</v>
      </c>
      <c r="I56" s="21">
        <v>71.94</v>
      </c>
      <c r="J56" s="13">
        <f>RANK(I56,$I$5:$I116,0)</f>
        <v>49</v>
      </c>
      <c r="K56" s="18"/>
    </row>
    <row r="57" ht="20.1" customHeight="1" spans="1:11">
      <c r="A57" s="14">
        <v>2013174268</v>
      </c>
      <c r="B57" s="14" t="s">
        <v>63</v>
      </c>
      <c r="C57" s="12">
        <v>80.14</v>
      </c>
      <c r="D57" s="13">
        <v>14</v>
      </c>
      <c r="E57" s="12">
        <v>88.6</v>
      </c>
      <c r="F57" s="13">
        <v>7</v>
      </c>
      <c r="G57" s="13">
        <v>0.9</v>
      </c>
      <c r="H57" s="13">
        <f t="shared" si="1"/>
        <v>22</v>
      </c>
      <c r="I57" s="21">
        <v>83.58</v>
      </c>
      <c r="J57" s="13">
        <f>RANK(I57,$I$5:$I117,0)</f>
        <v>10</v>
      </c>
      <c r="K57" s="18"/>
    </row>
    <row r="58" ht="20.1" customHeight="1" spans="1:11">
      <c r="A58" s="14">
        <v>2013174269</v>
      </c>
      <c r="B58" s="14" t="s">
        <v>64</v>
      </c>
      <c r="C58" s="12">
        <v>66.71</v>
      </c>
      <c r="D58" s="13">
        <v>54</v>
      </c>
      <c r="E58" s="12">
        <v>93.6</v>
      </c>
      <c r="F58" s="13">
        <v>2</v>
      </c>
      <c r="G58" s="13">
        <v>0.7</v>
      </c>
      <c r="H58" s="13">
        <f t="shared" si="1"/>
        <v>25</v>
      </c>
      <c r="I58" s="21">
        <v>75.48</v>
      </c>
      <c r="J58" s="13">
        <f>RANK(I58,$I$5:$I118,0)</f>
        <v>39</v>
      </c>
      <c r="K58" s="18"/>
    </row>
    <row r="59" ht="20.1" customHeight="1" spans="1:11">
      <c r="A59" s="14">
        <v>2013174271</v>
      </c>
      <c r="B59" s="14" t="s">
        <v>65</v>
      </c>
      <c r="C59" s="12">
        <v>75.86</v>
      </c>
      <c r="D59" s="13">
        <v>31</v>
      </c>
      <c r="E59" s="12">
        <v>77</v>
      </c>
      <c r="F59" s="13">
        <v>30</v>
      </c>
      <c r="G59" s="13">
        <v>0.7</v>
      </c>
      <c r="H59" s="13">
        <f t="shared" si="1"/>
        <v>25</v>
      </c>
      <c r="I59" s="21">
        <v>76.9</v>
      </c>
      <c r="J59" s="13">
        <f>RANK(I59,$I$5:$I119,0)</f>
        <v>28</v>
      </c>
      <c r="K59" s="18"/>
    </row>
    <row r="60" ht="20.1" customHeight="1" spans="1:11">
      <c r="A60" s="14">
        <v>2013174272</v>
      </c>
      <c r="B60" s="14" t="s">
        <v>66</v>
      </c>
      <c r="C60" s="12">
        <v>57</v>
      </c>
      <c r="D60" s="13">
        <v>59</v>
      </c>
      <c r="E60" s="12">
        <v>66</v>
      </c>
      <c r="F60" s="13">
        <v>60</v>
      </c>
      <c r="G60" s="13">
        <v>0</v>
      </c>
      <c r="H60" s="13">
        <f t="shared" si="1"/>
        <v>56</v>
      </c>
      <c r="I60" s="21">
        <v>59.7</v>
      </c>
      <c r="J60" s="13">
        <f>RANK(I60,$I$5:$I120,0)</f>
        <v>59</v>
      </c>
      <c r="K60" s="18"/>
    </row>
    <row r="61" ht="20.1" customHeight="1" spans="1:11">
      <c r="A61" s="14">
        <v>2013174273</v>
      </c>
      <c r="B61" s="14" t="s">
        <v>67</v>
      </c>
      <c r="C61" s="12">
        <v>67.57</v>
      </c>
      <c r="D61" s="13">
        <v>52</v>
      </c>
      <c r="E61" s="12">
        <v>81</v>
      </c>
      <c r="F61" s="13">
        <v>18</v>
      </c>
      <c r="G61" s="13">
        <v>0</v>
      </c>
      <c r="H61" s="13">
        <f t="shared" si="1"/>
        <v>56</v>
      </c>
      <c r="I61" s="21">
        <v>71.62</v>
      </c>
      <c r="J61" s="13">
        <f>RANK(I61,$I$5:$I121,0)</f>
        <v>51</v>
      </c>
      <c r="K61" s="18"/>
    </row>
    <row r="62" ht="20.1" customHeight="1" spans="1:11">
      <c r="A62" s="14">
        <v>2013303111</v>
      </c>
      <c r="B62" s="14" t="s">
        <v>68</v>
      </c>
      <c r="C62" s="12">
        <v>76.29</v>
      </c>
      <c r="D62" s="13">
        <v>28</v>
      </c>
      <c r="E62" s="12">
        <v>75</v>
      </c>
      <c r="F62" s="13">
        <v>33</v>
      </c>
      <c r="G62" s="13">
        <v>1</v>
      </c>
      <c r="H62" s="13">
        <f t="shared" si="1"/>
        <v>21</v>
      </c>
      <c r="I62" s="21">
        <v>76.9</v>
      </c>
      <c r="J62" s="13">
        <f>RANK(I62,$I$5:$I122,0)</f>
        <v>28</v>
      </c>
      <c r="K62" s="20" t="s">
        <v>11</v>
      </c>
    </row>
    <row r="63" ht="20.1" customHeight="1" spans="1:11">
      <c r="A63" s="14">
        <v>2013303120</v>
      </c>
      <c r="B63" s="14" t="s">
        <v>69</v>
      </c>
      <c r="C63" s="12">
        <v>77</v>
      </c>
      <c r="D63" s="13">
        <v>27</v>
      </c>
      <c r="E63" s="12">
        <v>72</v>
      </c>
      <c r="F63" s="13">
        <v>51</v>
      </c>
      <c r="G63" s="13">
        <v>0.7</v>
      </c>
      <c r="H63" s="13">
        <f t="shared" si="1"/>
        <v>25</v>
      </c>
      <c r="I63" s="21">
        <v>76.2</v>
      </c>
      <c r="J63" s="13">
        <f>RANK(I63,$I$5:$I123,0)</f>
        <v>32</v>
      </c>
      <c r="K63" s="20" t="s">
        <v>11</v>
      </c>
    </row>
    <row r="64" ht="20.1" customHeight="1" spans="1:11">
      <c r="A64" s="14">
        <v>2013303134</v>
      </c>
      <c r="B64" s="14" t="s">
        <v>70</v>
      </c>
      <c r="C64" s="12">
        <v>72.86</v>
      </c>
      <c r="D64" s="13">
        <v>44</v>
      </c>
      <c r="E64" s="12">
        <v>75</v>
      </c>
      <c r="F64" s="13">
        <v>33</v>
      </c>
      <c r="G64" s="13">
        <v>0.7</v>
      </c>
      <c r="H64" s="13">
        <f t="shared" si="1"/>
        <v>25</v>
      </c>
      <c r="I64" s="21">
        <v>74.2</v>
      </c>
      <c r="J64" s="13">
        <f>RANK(I64,$I$5:$I124,0)</f>
        <v>44</v>
      </c>
      <c r="K64" s="20" t="s">
        <v>11</v>
      </c>
    </row>
    <row r="65" ht="20.1" customHeight="1" spans="1:11">
      <c r="A65" s="14">
        <v>2013303145</v>
      </c>
      <c r="B65" s="14" t="s">
        <v>71</v>
      </c>
      <c r="C65" s="12">
        <v>78.57</v>
      </c>
      <c r="D65" s="13">
        <v>17</v>
      </c>
      <c r="E65" s="12">
        <v>77.4</v>
      </c>
      <c r="F65" s="13">
        <v>29</v>
      </c>
      <c r="G65" s="13">
        <v>0.7</v>
      </c>
      <c r="H65" s="13">
        <f t="shared" si="1"/>
        <v>25</v>
      </c>
      <c r="I65" s="21">
        <v>78.92</v>
      </c>
      <c r="J65" s="13">
        <f>RANK(I65,$I$5:$I125,0)</f>
        <v>21</v>
      </c>
      <c r="K65" s="20" t="s">
        <v>11</v>
      </c>
    </row>
    <row r="66" ht="20.1" customHeight="1" spans="1:11">
      <c r="A66" s="11"/>
      <c r="B66" s="11"/>
      <c r="C66" s="12"/>
      <c r="D66" s="13"/>
      <c r="E66" s="12"/>
      <c r="F66" s="13"/>
      <c r="G66" s="13"/>
      <c r="H66" s="13"/>
      <c r="I66" s="12"/>
      <c r="J66" s="13"/>
      <c r="K66" s="18"/>
    </row>
    <row r="67" ht="20.1" customHeight="1" spans="1:11">
      <c r="A67" s="11"/>
      <c r="B67" s="11"/>
      <c r="C67" s="12"/>
      <c r="D67" s="13"/>
      <c r="E67" s="12"/>
      <c r="F67" s="13"/>
      <c r="G67" s="13"/>
      <c r="H67" s="13"/>
      <c r="I67" s="12"/>
      <c r="J67" s="13"/>
      <c r="K67" s="18"/>
    </row>
    <row r="68" ht="20.1" customHeight="1" spans="1:11">
      <c r="A68" s="11"/>
      <c r="B68" s="11"/>
      <c r="C68" s="12"/>
      <c r="D68" s="13"/>
      <c r="E68" s="12"/>
      <c r="F68" s="13"/>
      <c r="G68" s="13"/>
      <c r="H68" s="13"/>
      <c r="I68" s="12"/>
      <c r="J68" s="13"/>
      <c r="K68" s="18"/>
    </row>
    <row r="69" ht="20.1" customHeight="1" spans="1:11">
      <c r="A69" s="11"/>
      <c r="B69" s="11"/>
      <c r="C69" s="12"/>
      <c r="D69" s="13"/>
      <c r="E69" s="12"/>
      <c r="F69" s="13"/>
      <c r="G69" s="13"/>
      <c r="H69" s="13"/>
      <c r="I69" s="12"/>
      <c r="J69" s="13"/>
      <c r="K69" s="18"/>
    </row>
    <row r="70" ht="20.1" customHeight="1" spans="1:11">
      <c r="A70" s="11"/>
      <c r="B70" s="11"/>
      <c r="C70" s="12"/>
      <c r="D70" s="13"/>
      <c r="E70" s="12"/>
      <c r="F70" s="13"/>
      <c r="G70" s="13"/>
      <c r="H70" s="13"/>
      <c r="I70" s="12"/>
      <c r="J70" s="13"/>
      <c r="K70" s="18"/>
    </row>
    <row r="71" ht="20.1" customHeight="1" spans="1:11">
      <c r="A71" s="11"/>
      <c r="B71" s="11"/>
      <c r="C71" s="12"/>
      <c r="D71" s="13"/>
      <c r="E71" s="12"/>
      <c r="F71" s="13"/>
      <c r="G71" s="13"/>
      <c r="H71" s="13"/>
      <c r="I71" s="12"/>
      <c r="J71" s="13"/>
      <c r="K71" s="18"/>
    </row>
    <row r="72" ht="24" customHeight="1" spans="1:11">
      <c r="A72" s="22" t="s">
        <v>72</v>
      </c>
      <c r="B72" s="23"/>
      <c r="C72" s="24" t="s">
        <v>73</v>
      </c>
      <c r="D72" s="25"/>
      <c r="E72" s="26"/>
      <c r="F72" s="24" t="s">
        <v>74</v>
      </c>
      <c r="G72" s="25"/>
      <c r="H72" s="26"/>
      <c r="I72" s="35" t="s">
        <v>75</v>
      </c>
      <c r="J72" s="36"/>
      <c r="K72" s="23"/>
    </row>
    <row r="73" ht="27.75" customHeight="1" spans="1:11">
      <c r="A73" s="27"/>
      <c r="B73" s="28"/>
      <c r="C73" s="29"/>
      <c r="D73" s="30"/>
      <c r="E73" s="31"/>
      <c r="F73" s="29"/>
      <c r="G73" s="30"/>
      <c r="H73" s="31"/>
      <c r="I73" s="37"/>
      <c r="J73" s="38"/>
      <c r="K73" s="28"/>
    </row>
    <row r="74" ht="20.4" spans="3:6">
      <c r="C74" s="32"/>
      <c r="D74" s="33"/>
      <c r="E74" s="32"/>
      <c r="F74" s="34"/>
    </row>
  </sheetData>
  <mergeCells count="10">
    <mergeCell ref="A3:K3"/>
    <mergeCell ref="A72:A73"/>
    <mergeCell ref="B72:B73"/>
    <mergeCell ref="C72:C73"/>
    <mergeCell ref="F72:F73"/>
    <mergeCell ref="K72:K73"/>
    <mergeCell ref="A1:K2"/>
    <mergeCell ref="G72:H73"/>
    <mergeCell ref="I72:J73"/>
    <mergeCell ref="D72:E73"/>
  </mergeCells>
  <pageMargins left="0.75" right="0.75" top="1" bottom="1" header="0.5" footer="0.5"/>
  <pageSetup paperSize="9" orientation="portrait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8.8" defaultRowHeight="15.6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8.8" defaultRowHeight="15.6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木易小栈</dc:creator>
  <cp:lastModifiedBy>刘耿龙</cp:lastModifiedBy>
  <cp:revision>1</cp:revision>
  <dcterms:created xsi:type="dcterms:W3CDTF">1996-12-17T01:32:00Z</dcterms:created>
  <dcterms:modified xsi:type="dcterms:W3CDTF">2021-09-26T10:26:10Z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9E91E03CA7FC445D9D095811FA2EEAFE</vt:lpwstr>
  </property>
</Properties>
</file>